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https://ksuemailprod-my.sharepoint.com/personal/rfechter_ksu_edu/Documents/4-H Forms/Officers Resources/"/>
    </mc:Choice>
  </mc:AlternateContent>
  <xr:revisionPtr revIDLastSave="0" documentId="8_{A61A3C99-3BEE-408A-A49C-F696A8BA7374}" xr6:coauthVersionLast="36" xr6:coauthVersionMax="36" xr10:uidLastSave="{00000000-0000-0000-0000-000000000000}"/>
  <bookViews>
    <workbookView xWindow="120" yWindow="12" windowWidth="15192" windowHeight="8196" xr2:uid="{00000000-000D-0000-FFFF-FFFF00000000}"/>
  </bookViews>
  <sheets>
    <sheet name="Directions for Treasurer" sheetId="33" r:id="rId1"/>
    <sheet name="4-H Club's Yearly Budget" sheetId="2" r:id="rId2"/>
    <sheet name="October Financial Record" sheetId="6" r:id="rId3"/>
    <sheet name="October Treasurer's Report" sheetId="21" r:id="rId4"/>
    <sheet name="November Financial Record" sheetId="8" r:id="rId5"/>
    <sheet name="November Treasurer's Report" sheetId="20" r:id="rId6"/>
    <sheet name="December Financial Record" sheetId="9" r:id="rId7"/>
    <sheet name="December Treasurer's Report" sheetId="19" r:id="rId8"/>
    <sheet name="January Financial Record" sheetId="10" r:id="rId9"/>
    <sheet name="January Treasurer's Report" sheetId="32" r:id="rId10"/>
    <sheet name="February Financial Record" sheetId="11" r:id="rId11"/>
    <sheet name="February Treasurer's Report" sheetId="31" r:id="rId12"/>
    <sheet name="March Financial Record" sheetId="12" r:id="rId13"/>
    <sheet name="March Treasurer's Report" sheetId="30" r:id="rId14"/>
    <sheet name="April Financial Record" sheetId="13" r:id="rId15"/>
    <sheet name="April Treasurer's Report" sheetId="29" r:id="rId16"/>
    <sheet name="May Financial Record" sheetId="14" r:id="rId17"/>
    <sheet name="May Treasurer's Report" sheetId="28" r:id="rId18"/>
    <sheet name="June Financial Record" sheetId="15" r:id="rId19"/>
    <sheet name="June Treasurer's Report" sheetId="27" r:id="rId20"/>
    <sheet name="July Financial Record" sheetId="16" r:id="rId21"/>
    <sheet name="July Treasurer's Report" sheetId="26" r:id="rId22"/>
    <sheet name="August Financial Record" sheetId="17" r:id="rId23"/>
    <sheet name="August Treasurer's Report" sheetId="25" r:id="rId24"/>
    <sheet name="September Financial Record" sheetId="18" r:id="rId25"/>
    <sheet name="September Treasurer's Report" sheetId="24" r:id="rId26"/>
    <sheet name="Yearly Summary of Club Finances" sheetId="4" r:id="rId27"/>
    <sheet name="Record of Club Finances" sheetId="3" r:id="rId28"/>
    <sheet name="Monthly Treasurer's Report" sheetId="1" r:id="rId29"/>
  </sheets>
  <definedNames>
    <definedName name="_xlnm.Print_Area" localSheetId="1">'4-H Club''s Yearly Budget'!$A$1:$I$46</definedName>
    <definedName name="_xlnm.Print_Area" localSheetId="14">'April Financial Record'!$A$1:$J$49</definedName>
    <definedName name="_xlnm.Print_Area" localSheetId="15">'April Treasurer''s Report'!$A$1:$J$48</definedName>
    <definedName name="_xlnm.Print_Area" localSheetId="22">'August Financial Record'!$A$1:$J$49</definedName>
    <definedName name="_xlnm.Print_Area" localSheetId="23">'August Treasurer''s Report'!$A$1:$J$48</definedName>
    <definedName name="_xlnm.Print_Area" localSheetId="6">'December Financial Record'!$A$1:$J$49</definedName>
    <definedName name="_xlnm.Print_Area" localSheetId="7">'December Treasurer''s Report'!$A$1:$J$48</definedName>
    <definedName name="_xlnm.Print_Area" localSheetId="0">'Directions for Treasurer'!$A$1:$I$43</definedName>
    <definedName name="_xlnm.Print_Area" localSheetId="10">'February Financial Record'!$A$1:$J$49</definedName>
    <definedName name="_xlnm.Print_Area" localSheetId="11">'February Treasurer''s Report'!$A$1:$J$48</definedName>
    <definedName name="_xlnm.Print_Area" localSheetId="8">'January Financial Record'!$A$1:$J$49</definedName>
    <definedName name="_xlnm.Print_Area" localSheetId="9">'January Treasurer''s Report'!$A$1:$J$48</definedName>
    <definedName name="_xlnm.Print_Area" localSheetId="20">'July Financial Record'!$A$1:$J$49</definedName>
    <definedName name="_xlnm.Print_Area" localSheetId="21">'July Treasurer''s Report'!$A$1:$J$48</definedName>
    <definedName name="_xlnm.Print_Area" localSheetId="18">'June Financial Record'!$A$1:$J$49</definedName>
    <definedName name="_xlnm.Print_Area" localSheetId="19">'June Treasurer''s Report'!$A$1:$J$48</definedName>
    <definedName name="_xlnm.Print_Area" localSheetId="12">'March Financial Record'!$A$1:$J$49</definedName>
    <definedName name="_xlnm.Print_Area" localSheetId="13">'March Treasurer''s Report'!$A$1:$J$48</definedName>
    <definedName name="_xlnm.Print_Area" localSheetId="16">'May Financial Record'!$A$1:$J$49</definedName>
    <definedName name="_xlnm.Print_Area" localSheetId="17">'May Treasurer''s Report'!$A$1:$J$48</definedName>
    <definedName name="_xlnm.Print_Area" localSheetId="4">'November Financial Record'!$A$1:$J$49</definedName>
    <definedName name="_xlnm.Print_Area" localSheetId="5">'November Treasurer''s Report'!$A$1:$J$48</definedName>
    <definedName name="_xlnm.Print_Area" localSheetId="2">'October Financial Record'!$A$1:$J$49</definedName>
    <definedName name="_xlnm.Print_Area" localSheetId="3">'October Treasurer''s Report'!$A$1:$J$48</definedName>
    <definedName name="_xlnm.Print_Area" localSheetId="24">'September Financial Record'!$A$1:$J$49</definedName>
    <definedName name="_xlnm.Print_Area" localSheetId="25">'September Treasurer''s Report'!$A$1:$J$48</definedName>
    <definedName name="_xlnm.Print_Area" localSheetId="26">'Yearly Summary of Club Finances'!$A$1:$I$49</definedName>
  </definedNames>
  <calcPr calcId="191029"/>
</workbook>
</file>

<file path=xl/calcChain.xml><?xml version="1.0" encoding="utf-8"?>
<calcChain xmlns="http://schemas.openxmlformats.org/spreadsheetml/2006/main">
  <c r="D37" i="10" l="1"/>
  <c r="E6" i="4" l="1"/>
  <c r="D10" i="2"/>
  <c r="F4" i="4"/>
  <c r="A4" i="4"/>
  <c r="F6" i="1"/>
  <c r="F3" i="1"/>
  <c r="A3" i="1"/>
  <c r="F2" i="3"/>
  <c r="A2" i="3"/>
  <c r="A6" i="24"/>
  <c r="F6" i="24"/>
  <c r="F3" i="24"/>
  <c r="A3" i="24"/>
  <c r="F2" i="18"/>
  <c r="A2" i="18"/>
  <c r="A6" i="25"/>
  <c r="F6" i="25"/>
  <c r="F3" i="25"/>
  <c r="A3" i="25"/>
  <c r="F2" i="17"/>
  <c r="A2" i="17"/>
  <c r="A6" i="26"/>
  <c r="F6" i="26"/>
  <c r="F3" i="26"/>
  <c r="A3" i="26"/>
  <c r="F2" i="16"/>
  <c r="A2" i="16"/>
  <c r="A6" i="28"/>
  <c r="A6" i="27"/>
  <c r="F6" i="27"/>
  <c r="F3" i="27"/>
  <c r="A3" i="27"/>
  <c r="F2" i="15"/>
  <c r="A2" i="15"/>
  <c r="F6" i="28"/>
  <c r="F3" i="28"/>
  <c r="A3" i="28"/>
  <c r="F2" i="14"/>
  <c r="A2" i="14"/>
  <c r="A6" i="29"/>
  <c r="F6" i="29"/>
  <c r="F3" i="29"/>
  <c r="A3" i="29"/>
  <c r="F2" i="13"/>
  <c r="A2" i="13"/>
  <c r="A6" i="30"/>
  <c r="F6" i="30"/>
  <c r="F3" i="30"/>
  <c r="A3" i="30"/>
  <c r="F2" i="12"/>
  <c r="A2" i="12"/>
  <c r="A6" i="31"/>
  <c r="F6" i="31"/>
  <c r="F3" i="31"/>
  <c r="A3" i="31"/>
  <c r="F2" i="11"/>
  <c r="A2" i="11"/>
  <c r="A6" i="32"/>
  <c r="F6" i="32"/>
  <c r="F3" i="32"/>
  <c r="A3" i="32"/>
  <c r="F2" i="10"/>
  <c r="A2" i="10"/>
  <c r="A6" i="19"/>
  <c r="F6" i="19"/>
  <c r="F3" i="19"/>
  <c r="A3" i="19"/>
  <c r="F2" i="9"/>
  <c r="A2" i="9"/>
  <c r="A6" i="20"/>
  <c r="F6" i="20"/>
  <c r="F3" i="20"/>
  <c r="A3" i="20"/>
  <c r="F2" i="8"/>
  <c r="A2" i="8"/>
  <c r="F2" i="6"/>
  <c r="A2" i="6"/>
  <c r="F6" i="21"/>
  <c r="F3" i="21"/>
  <c r="A3" i="21"/>
  <c r="A6" i="21"/>
  <c r="F8" i="2"/>
  <c r="A8" i="2"/>
  <c r="F26" i="24" l="1"/>
  <c r="C26" i="24"/>
  <c r="F25" i="24"/>
  <c r="C25" i="24"/>
  <c r="F24" i="24"/>
  <c r="C24" i="24"/>
  <c r="F23" i="24"/>
  <c r="C23" i="24"/>
  <c r="F22" i="24"/>
  <c r="C22" i="24"/>
  <c r="F21" i="24"/>
  <c r="C21" i="24"/>
  <c r="F20" i="24"/>
  <c r="C20" i="24"/>
  <c r="F19" i="24"/>
  <c r="C19" i="24"/>
  <c r="F15" i="24"/>
  <c r="C15" i="24"/>
  <c r="F14" i="24"/>
  <c r="C14" i="24"/>
  <c r="F13" i="24"/>
  <c r="C13" i="24"/>
  <c r="F12" i="24"/>
  <c r="C12" i="24"/>
  <c r="F26" i="25"/>
  <c r="C26" i="25"/>
  <c r="F25" i="25"/>
  <c r="C25" i="25"/>
  <c r="F24" i="25"/>
  <c r="C24" i="25"/>
  <c r="F23" i="25"/>
  <c r="C23" i="25"/>
  <c r="F22" i="25"/>
  <c r="C22" i="25"/>
  <c r="F21" i="25"/>
  <c r="C21" i="25"/>
  <c r="F20" i="25"/>
  <c r="C20" i="25"/>
  <c r="F19" i="25"/>
  <c r="C19" i="25"/>
  <c r="F15" i="25"/>
  <c r="C15" i="25"/>
  <c r="F14" i="25"/>
  <c r="C14" i="25"/>
  <c r="F13" i="25"/>
  <c r="C13" i="25"/>
  <c r="F12" i="25"/>
  <c r="C12" i="25"/>
  <c r="H16" i="25" s="1"/>
  <c r="F26" i="26"/>
  <c r="C26" i="26"/>
  <c r="F25" i="26"/>
  <c r="C25" i="26"/>
  <c r="F24" i="26"/>
  <c r="C24" i="26"/>
  <c r="F23" i="26"/>
  <c r="C23" i="26"/>
  <c r="F22" i="26"/>
  <c r="C22" i="26"/>
  <c r="F21" i="26"/>
  <c r="C21" i="26"/>
  <c r="H27" i="26" s="1"/>
  <c r="F20" i="26"/>
  <c r="C20" i="26"/>
  <c r="F19" i="26"/>
  <c r="C19" i="26"/>
  <c r="F15" i="26"/>
  <c r="C15" i="26"/>
  <c r="F14" i="26"/>
  <c r="C14" i="26"/>
  <c r="F13" i="26"/>
  <c r="C13" i="26"/>
  <c r="F12" i="26"/>
  <c r="C12" i="26"/>
  <c r="H16" i="26" s="1"/>
  <c r="F26" i="27"/>
  <c r="C26" i="27"/>
  <c r="F25" i="27"/>
  <c r="C25" i="27"/>
  <c r="F24" i="27"/>
  <c r="C24" i="27"/>
  <c r="F23" i="27"/>
  <c r="C23" i="27"/>
  <c r="F22" i="27"/>
  <c r="C22" i="27"/>
  <c r="F21" i="27"/>
  <c r="C21" i="27"/>
  <c r="F20" i="27"/>
  <c r="C20" i="27"/>
  <c r="F19" i="27"/>
  <c r="C19" i="27"/>
  <c r="F15" i="27"/>
  <c r="C15" i="27"/>
  <c r="F14" i="27"/>
  <c r="C14" i="27"/>
  <c r="F13" i="27"/>
  <c r="C13" i="27"/>
  <c r="F12" i="27"/>
  <c r="C12" i="27"/>
  <c r="H16" i="27" s="1"/>
  <c r="F26" i="28"/>
  <c r="C26" i="28"/>
  <c r="F25" i="28"/>
  <c r="C25" i="28"/>
  <c r="F24" i="28"/>
  <c r="C24" i="28"/>
  <c r="F23" i="28"/>
  <c r="C23" i="28"/>
  <c r="F22" i="28"/>
  <c r="C22" i="28"/>
  <c r="F21" i="28"/>
  <c r="C21" i="28"/>
  <c r="F20" i="28"/>
  <c r="C20" i="28"/>
  <c r="F19" i="28"/>
  <c r="C19" i="28"/>
  <c r="F15" i="28"/>
  <c r="C15" i="28"/>
  <c r="F14" i="28"/>
  <c r="C14" i="28"/>
  <c r="F13" i="28"/>
  <c r="C13" i="28"/>
  <c r="F12" i="28"/>
  <c r="C12" i="28"/>
  <c r="H16" i="28" s="1"/>
  <c r="F26" i="29"/>
  <c r="C26" i="29"/>
  <c r="F25" i="29"/>
  <c r="C25" i="29"/>
  <c r="F24" i="29"/>
  <c r="C24" i="29"/>
  <c r="F23" i="29"/>
  <c r="C23" i="29"/>
  <c r="F22" i="29"/>
  <c r="C22" i="29"/>
  <c r="F21" i="29"/>
  <c r="C21" i="29"/>
  <c r="F20" i="29"/>
  <c r="C20" i="29"/>
  <c r="F19" i="29"/>
  <c r="C19" i="29"/>
  <c r="F15" i="29"/>
  <c r="C15" i="29"/>
  <c r="F14" i="29"/>
  <c r="C14" i="29"/>
  <c r="F13" i="29"/>
  <c r="C13" i="29"/>
  <c r="F12" i="29"/>
  <c r="C12" i="29"/>
  <c r="H16" i="29" s="1"/>
  <c r="H27" i="1"/>
  <c r="H16" i="1"/>
  <c r="F8" i="4"/>
  <c r="I34" i="4" s="1"/>
  <c r="D44" i="4"/>
  <c r="H32" i="4"/>
  <c r="E32" i="4"/>
  <c r="H16" i="4"/>
  <c r="E16" i="4"/>
  <c r="H27" i="28"/>
  <c r="F26" i="30"/>
  <c r="C26" i="30"/>
  <c r="F25" i="30"/>
  <c r="C25" i="30"/>
  <c r="F24" i="30"/>
  <c r="C24" i="30"/>
  <c r="F23" i="30"/>
  <c r="C23" i="30"/>
  <c r="F22" i="30"/>
  <c r="C22" i="30"/>
  <c r="F21" i="30"/>
  <c r="C21" i="30"/>
  <c r="F20" i="30"/>
  <c r="C20" i="30"/>
  <c r="F19" i="30"/>
  <c r="C19" i="30"/>
  <c r="F15" i="30"/>
  <c r="C15" i="30"/>
  <c r="F14" i="30"/>
  <c r="C14" i="30"/>
  <c r="F13" i="30"/>
  <c r="C13" i="30"/>
  <c r="F12" i="30"/>
  <c r="C12" i="30"/>
  <c r="F26" i="31"/>
  <c r="C26" i="31"/>
  <c r="F25" i="31"/>
  <c r="C25" i="31"/>
  <c r="F24" i="31"/>
  <c r="C24" i="31"/>
  <c r="F23" i="31"/>
  <c r="C23" i="31"/>
  <c r="F22" i="31"/>
  <c r="C22" i="31"/>
  <c r="F21" i="31"/>
  <c r="C21" i="31"/>
  <c r="F20" i="31"/>
  <c r="C20" i="31"/>
  <c r="F19" i="31"/>
  <c r="C19" i="31"/>
  <c r="F15" i="31"/>
  <c r="C15" i="31"/>
  <c r="F14" i="31"/>
  <c r="C14" i="31"/>
  <c r="F13" i="31"/>
  <c r="C13" i="31"/>
  <c r="F12" i="31"/>
  <c r="C12" i="31"/>
  <c r="F26" i="32"/>
  <c r="C26" i="32"/>
  <c r="F25" i="32"/>
  <c r="C25" i="32"/>
  <c r="F24" i="32"/>
  <c r="C24" i="32"/>
  <c r="F23" i="32"/>
  <c r="C23" i="32"/>
  <c r="F22" i="32"/>
  <c r="C22" i="32"/>
  <c r="F21" i="32"/>
  <c r="C21" i="32"/>
  <c r="F20" i="32"/>
  <c r="C20" i="32"/>
  <c r="F19" i="32"/>
  <c r="C19" i="32"/>
  <c r="H27" i="32" s="1"/>
  <c r="F15" i="32"/>
  <c r="C15" i="32"/>
  <c r="F14" i="32"/>
  <c r="C14" i="32"/>
  <c r="F13" i="32"/>
  <c r="C13" i="32"/>
  <c r="F12" i="32"/>
  <c r="C12" i="32"/>
  <c r="H16" i="24" l="1"/>
  <c r="H27" i="24"/>
  <c r="H27" i="31"/>
  <c r="H27" i="30"/>
  <c r="H27" i="27"/>
  <c r="H16" i="31"/>
  <c r="H16" i="30"/>
  <c r="C29" i="1"/>
  <c r="H27" i="25"/>
  <c r="H27" i="29"/>
  <c r="H16" i="32"/>
  <c r="F26" i="19"/>
  <c r="C26" i="19"/>
  <c r="F25" i="19"/>
  <c r="C25" i="19"/>
  <c r="F24" i="19"/>
  <c r="C24" i="19"/>
  <c r="F23" i="19"/>
  <c r="C23" i="19"/>
  <c r="F22" i="19"/>
  <c r="C22" i="19"/>
  <c r="F21" i="19"/>
  <c r="C21" i="19"/>
  <c r="F20" i="19"/>
  <c r="C20" i="19"/>
  <c r="F19" i="19"/>
  <c r="C19" i="19"/>
  <c r="F15" i="19"/>
  <c r="C15" i="19"/>
  <c r="F14" i="19"/>
  <c r="C14" i="19"/>
  <c r="F13" i="19"/>
  <c r="C13" i="19"/>
  <c r="F12" i="19"/>
  <c r="C12" i="19"/>
  <c r="H16" i="19" s="1"/>
  <c r="F26" i="20"/>
  <c r="C26" i="20"/>
  <c r="F25" i="20"/>
  <c r="C25" i="20"/>
  <c r="F24" i="20"/>
  <c r="C24" i="20"/>
  <c r="F23" i="20"/>
  <c r="C23" i="20"/>
  <c r="F22" i="20"/>
  <c r="C22" i="20"/>
  <c r="F21" i="20"/>
  <c r="C21" i="20"/>
  <c r="F20" i="20"/>
  <c r="C20" i="20"/>
  <c r="F19" i="20"/>
  <c r="C19" i="20"/>
  <c r="F15" i="20"/>
  <c r="C15" i="20"/>
  <c r="F14" i="20"/>
  <c r="C14" i="20"/>
  <c r="F13" i="20"/>
  <c r="C13" i="20"/>
  <c r="F12" i="20"/>
  <c r="C12" i="20"/>
  <c r="H16" i="20" s="1"/>
  <c r="F26" i="21"/>
  <c r="C26" i="21"/>
  <c r="F25" i="21"/>
  <c r="C25" i="21"/>
  <c r="F24" i="21"/>
  <c r="C24" i="21"/>
  <c r="F23" i="21"/>
  <c r="C23" i="21"/>
  <c r="F22" i="21"/>
  <c r="C22" i="21"/>
  <c r="F15" i="21"/>
  <c r="C15" i="21"/>
  <c r="H27" i="19" l="1"/>
  <c r="H27" i="20"/>
  <c r="E9" i="21"/>
  <c r="F21" i="21"/>
  <c r="F20" i="21"/>
  <c r="F19" i="21"/>
  <c r="C21" i="21"/>
  <c r="C20" i="21"/>
  <c r="C19" i="21"/>
  <c r="H27" i="21" s="1"/>
  <c r="F14" i="21"/>
  <c r="F13" i="21"/>
  <c r="F12" i="21"/>
  <c r="C14" i="21"/>
  <c r="C13" i="21"/>
  <c r="C12" i="21"/>
  <c r="H16" i="21" s="1"/>
  <c r="D43" i="6"/>
  <c r="C19" i="3"/>
  <c r="D43" i="3"/>
  <c r="D37" i="3"/>
  <c r="D45" i="3" s="1"/>
  <c r="I33" i="3"/>
  <c r="H31" i="3"/>
  <c r="I39" i="3" s="1"/>
  <c r="H17" i="3"/>
  <c r="I35" i="3" s="1"/>
  <c r="I37" i="3" s="1"/>
  <c r="I41" i="3" s="1"/>
  <c r="I45" i="3" s="1"/>
  <c r="D37" i="6"/>
  <c r="I33" i="6"/>
  <c r="H31" i="6"/>
  <c r="I39" i="6" s="1"/>
  <c r="C19" i="6"/>
  <c r="H17" i="6"/>
  <c r="I35" i="6" s="1"/>
  <c r="D43" i="8"/>
  <c r="D37" i="8"/>
  <c r="H31" i="8"/>
  <c r="I39" i="8" s="1"/>
  <c r="C19" i="8"/>
  <c r="H17" i="8"/>
  <c r="I35" i="8" s="1"/>
  <c r="D43" i="9"/>
  <c r="I39" i="9"/>
  <c r="D37" i="9"/>
  <c r="D45" i="9" s="1"/>
  <c r="H31" i="9"/>
  <c r="C19" i="9"/>
  <c r="H17" i="9"/>
  <c r="I35" i="9" s="1"/>
  <c r="D43" i="10"/>
  <c r="D45" i="10"/>
  <c r="H31" i="10"/>
  <c r="I39" i="10" s="1"/>
  <c r="C19" i="10"/>
  <c r="H17" i="10"/>
  <c r="I35" i="10" s="1"/>
  <c r="D43" i="11"/>
  <c r="D37" i="11"/>
  <c r="D45" i="11" s="1"/>
  <c r="H31" i="11"/>
  <c r="I39" i="11" s="1"/>
  <c r="C19" i="11"/>
  <c r="H17" i="11"/>
  <c r="I35" i="11" s="1"/>
  <c r="D43" i="12"/>
  <c r="D37" i="12"/>
  <c r="H31" i="12"/>
  <c r="I39" i="12" s="1"/>
  <c r="C19" i="12"/>
  <c r="H17" i="12"/>
  <c r="I35" i="12" s="1"/>
  <c r="D43" i="13"/>
  <c r="D37" i="13"/>
  <c r="D45" i="13" s="1"/>
  <c r="H31" i="13"/>
  <c r="I39" i="13" s="1"/>
  <c r="C19" i="13"/>
  <c r="H17" i="13"/>
  <c r="I35" i="13" s="1"/>
  <c r="D43" i="14"/>
  <c r="I39" i="14"/>
  <c r="D37" i="14"/>
  <c r="D45" i="14" s="1"/>
  <c r="H31" i="14"/>
  <c r="C19" i="14"/>
  <c r="H17" i="14"/>
  <c r="I35" i="14" s="1"/>
  <c r="D43" i="15"/>
  <c r="D37" i="15"/>
  <c r="D45" i="15" s="1"/>
  <c r="H31" i="15"/>
  <c r="I39" i="15" s="1"/>
  <c r="C19" i="15"/>
  <c r="H17" i="15"/>
  <c r="I35" i="15" s="1"/>
  <c r="D43" i="16"/>
  <c r="D37" i="16"/>
  <c r="H31" i="16"/>
  <c r="I39" i="16" s="1"/>
  <c r="C19" i="16"/>
  <c r="H17" i="16"/>
  <c r="I35" i="16" s="1"/>
  <c r="D43" i="17"/>
  <c r="D37" i="17"/>
  <c r="D45" i="17" s="1"/>
  <c r="H31" i="17"/>
  <c r="I39" i="17" s="1"/>
  <c r="C19" i="17"/>
  <c r="H17" i="17"/>
  <c r="I35" i="17" s="1"/>
  <c r="D45" i="16" l="1"/>
  <c r="D45" i="12"/>
  <c r="D45" i="8"/>
  <c r="D45" i="6"/>
  <c r="I37" i="6"/>
  <c r="I41" i="6" s="1"/>
  <c r="I45" i="6" s="1"/>
  <c r="D43" i="18"/>
  <c r="C19" i="18"/>
  <c r="H5" i="8" l="1"/>
  <c r="E9" i="20" s="1"/>
  <c r="C29" i="21"/>
  <c r="D37" i="18"/>
  <c r="D45" i="18" s="1"/>
  <c r="H31" i="18"/>
  <c r="I39" i="18" s="1"/>
  <c r="H17" i="18"/>
  <c r="I35" i="18" s="1"/>
  <c r="I40" i="4"/>
  <c r="I36" i="4"/>
  <c r="I38" i="4" s="1"/>
  <c r="D38" i="4"/>
  <c r="D46" i="4" s="1"/>
  <c r="H44" i="2"/>
  <c r="H23" i="2"/>
  <c r="I42" i="4" l="1"/>
  <c r="I46" i="4" s="1"/>
  <c r="I33" i="8"/>
  <c r="I37" i="8" s="1"/>
  <c r="I41" i="8" s="1"/>
  <c r="I45" i="8" s="1"/>
  <c r="H5" i="9" l="1"/>
  <c r="C29" i="20"/>
  <c r="I33" i="9" l="1"/>
  <c r="I37" i="9" s="1"/>
  <c r="I41" i="9" s="1"/>
  <c r="I45" i="9" s="1"/>
  <c r="E9" i="19"/>
  <c r="H5" i="10" l="1"/>
  <c r="C29" i="19"/>
  <c r="I33" i="10" l="1"/>
  <c r="I37" i="10" s="1"/>
  <c r="I41" i="10" s="1"/>
  <c r="I45" i="10" s="1"/>
  <c r="E9" i="32"/>
  <c r="H5" i="11" l="1"/>
  <c r="C29" i="32"/>
  <c r="I33" i="11" l="1"/>
  <c r="I37" i="11" s="1"/>
  <c r="I41" i="11" s="1"/>
  <c r="I45" i="11" s="1"/>
  <c r="E9" i="31"/>
  <c r="H5" i="12" l="1"/>
  <c r="C29" i="31"/>
  <c r="I33" i="12" l="1"/>
  <c r="I37" i="12" s="1"/>
  <c r="I41" i="12" s="1"/>
  <c r="I45" i="12" s="1"/>
  <c r="E9" i="30"/>
  <c r="H5" i="13" l="1"/>
  <c r="C29" i="30"/>
  <c r="I33" i="13" l="1"/>
  <c r="I37" i="13" s="1"/>
  <c r="I41" i="13" s="1"/>
  <c r="I45" i="13" s="1"/>
  <c r="E9" i="29"/>
  <c r="H5" i="14" l="1"/>
  <c r="C29" i="29"/>
  <c r="I33" i="14" l="1"/>
  <c r="I37" i="14" s="1"/>
  <c r="I41" i="14" s="1"/>
  <c r="I45" i="14" s="1"/>
  <c r="E9" i="28"/>
  <c r="H5" i="15" l="1"/>
  <c r="C29" i="28"/>
  <c r="I33" i="15" l="1"/>
  <c r="I37" i="15" s="1"/>
  <c r="I41" i="15" s="1"/>
  <c r="I45" i="15" s="1"/>
  <c r="E9" i="27"/>
  <c r="H5" i="16" l="1"/>
  <c r="C29" i="27"/>
  <c r="I33" i="16" l="1"/>
  <c r="I37" i="16" s="1"/>
  <c r="I41" i="16" s="1"/>
  <c r="I45" i="16" s="1"/>
  <c r="E9" i="26"/>
  <c r="H5" i="17" l="1"/>
  <c r="C29" i="26"/>
  <c r="I33" i="17" l="1"/>
  <c r="I37" i="17" s="1"/>
  <c r="I41" i="17" s="1"/>
  <c r="I45" i="17" s="1"/>
  <c r="E9" i="25"/>
  <c r="H5" i="18" l="1"/>
  <c r="C29" i="25"/>
  <c r="I33" i="18" l="1"/>
  <c r="I37" i="18" s="1"/>
  <c r="I41" i="18" s="1"/>
  <c r="I45" i="18" s="1"/>
  <c r="E9" i="24"/>
  <c r="C29" i="24" l="1"/>
</calcChain>
</file>

<file path=xl/sharedStrings.xml><?xml version="1.0" encoding="utf-8"?>
<sst xmlns="http://schemas.openxmlformats.org/spreadsheetml/2006/main" count="975" uniqueCount="107">
  <si>
    <t>Monthly Treasurer's Report</t>
  </si>
  <si>
    <t>Fill this out before each monthly club meeting.</t>
  </si>
  <si>
    <t>Month</t>
  </si>
  <si>
    <t>Treasurer's Name</t>
  </si>
  <si>
    <t>Money received:</t>
  </si>
  <si>
    <t>from:</t>
  </si>
  <si>
    <t>Expenses:</t>
  </si>
  <si>
    <t>to:</t>
  </si>
  <si>
    <t>Signed</t>
  </si>
  <si>
    <t>Treasurer</t>
  </si>
  <si>
    <t>When you make your report:</t>
  </si>
  <si>
    <t xml:space="preserve">Begin with the previous balance. "The beginning balance was $ ____________. </t>
  </si>
  <si>
    <t>State all income and where it came from. "Income was $ ____________ from _________________________ and $____________ from _________________________, for a total income of $ ____________."</t>
  </si>
  <si>
    <t>State all expenses paid. "Expenses were $ ____________ for _________________________ and $ ____________ for _________________________, for a total of $ ____________."</t>
  </si>
  <si>
    <t>Finish with the ending balance. "The closing balance is $ ____________."</t>
  </si>
  <si>
    <t>(This is the actual balance you have on your records and in the bank.)</t>
  </si>
  <si>
    <t>Present any outstanding bills for payment. "We have a bill from ____________________ (store) for $ ____________ (amount) for ____________________ (what it was for)." Have club memebers pass a motion to approve payment before you pay the bill.</t>
  </si>
  <si>
    <t>Your 4-H Club's Yearly Budget</t>
  </si>
  <si>
    <t>A tentative budget should be set by the Financial Review Committee or by the officers and leaders at the beginning of the 4-H year, or as soon as possible after a new club is organized. The tentative budget should be presented to the club at the first possible meeting, discussed and approved. Depending on your club's needs, you can use this form or make your own as long as you remember to keep a copy to turn in with your Treasurer's Record Book.</t>
  </si>
  <si>
    <t>Budget</t>
  </si>
  <si>
    <t>Year</t>
  </si>
  <si>
    <t>Receipts</t>
  </si>
  <si>
    <t>(List fund-raising event plans, approximate date of event and estimated profit.)</t>
  </si>
  <si>
    <t>Event</t>
  </si>
  <si>
    <t>Date</t>
  </si>
  <si>
    <t>Estimated Profit</t>
  </si>
  <si>
    <t>Expenses</t>
  </si>
  <si>
    <t>(Include items such as: trips to camp, Discovery Days, leader's conference or training, meeting location rental fee, recreation equipment or project materials, refreshments for parties, material for club banner, postage, Kansas 4-H Foundation donations, etc.)</t>
  </si>
  <si>
    <t>Need</t>
  </si>
  <si>
    <t>Estimated Expense</t>
  </si>
  <si>
    <t>* Total estimated receipts should equal total estimated expenses to achieve a balanced budget.</t>
  </si>
  <si>
    <t>Record of Club Finances</t>
  </si>
  <si>
    <t>Amount</t>
  </si>
  <si>
    <t>Check #</t>
  </si>
  <si>
    <t>List all items separately. Show source of money received.</t>
  </si>
  <si>
    <t>List all items separately. Show money paid out.</t>
  </si>
  <si>
    <t>List outstanding checks</t>
  </si>
  <si>
    <t>(Write this figure in balance on hand for next month.)</t>
  </si>
  <si>
    <t>*NOTE: Both BALANCE FORWARDS should  be the same. This means your books are in balance. If you do not have a bank statement each month, use only the right side.</t>
  </si>
  <si>
    <t>Yearly Summary of Club Finances</t>
  </si>
  <si>
    <t>To better plan your budget, use this worksheet to compare the projected budget from the last club year with the actual profits and expenses from this club year.</t>
  </si>
  <si>
    <t>Budgeted Receipts</t>
  </si>
  <si>
    <t>Actual Receipts</t>
  </si>
  <si>
    <t>Expense</t>
  </si>
  <si>
    <t>Budgeted Expenses</t>
  </si>
  <si>
    <t>Actual Expenses</t>
  </si>
  <si>
    <t>*These balances should be in agreement and is the balance to use as the new club year's first montly treasurer's report beginning balance.</t>
  </si>
  <si>
    <t>Ck #</t>
  </si>
  <si>
    <t>Amt</t>
  </si>
  <si>
    <t>ü</t>
  </si>
  <si>
    <t>Balance forward*</t>
  </si>
  <si>
    <t>Less outstanding checks</t>
  </si>
  <si>
    <t>Subtotal</t>
  </si>
  <si>
    <t>Plus deposits not listed</t>
  </si>
  <si>
    <t>Balance on bank statement</t>
  </si>
  <si>
    <t>Balance on hand</t>
  </si>
  <si>
    <t>Total Receipts</t>
  </si>
  <si>
    <t>Total Expenses</t>
  </si>
  <si>
    <t>Plus money received</t>
  </si>
  <si>
    <t>Less money paid out</t>
  </si>
  <si>
    <t>Less bank charges</t>
  </si>
  <si>
    <r>
      <t xml:space="preserve">Money </t>
    </r>
    <r>
      <rPr>
        <b/>
        <sz val="12"/>
        <color theme="1"/>
        <rFont val="Calibri"/>
        <family val="2"/>
        <scheme val="minor"/>
      </rPr>
      <t xml:space="preserve">received </t>
    </r>
    <r>
      <rPr>
        <sz val="12"/>
        <color theme="1"/>
        <rFont val="Calibri"/>
        <family val="2"/>
        <scheme val="minor"/>
      </rPr>
      <t xml:space="preserve">in </t>
    </r>
  </si>
  <si>
    <r>
      <t xml:space="preserve">Money </t>
    </r>
    <r>
      <rPr>
        <b/>
        <sz val="12"/>
        <color theme="1"/>
        <rFont val="Calibri"/>
        <family val="2"/>
        <scheme val="minor"/>
      </rPr>
      <t>paid out</t>
    </r>
    <r>
      <rPr>
        <sz val="12"/>
        <color theme="1"/>
        <rFont val="Calibri"/>
        <family val="2"/>
        <scheme val="minor"/>
      </rPr>
      <t xml:space="preserve"> in </t>
    </r>
  </si>
  <si>
    <t>Beginning balance:</t>
  </si>
  <si>
    <t>Total received:</t>
  </si>
  <si>
    <t>Total expenses:</t>
  </si>
  <si>
    <t>Closing Balance:</t>
  </si>
  <si>
    <r>
      <t xml:space="preserve">Money </t>
    </r>
    <r>
      <rPr>
        <b/>
        <sz val="12"/>
        <rFont val="Calibri"/>
        <family val="2"/>
        <scheme val="minor"/>
      </rPr>
      <t xml:space="preserve">received </t>
    </r>
    <r>
      <rPr>
        <sz val="12"/>
        <rFont val="Calibri"/>
        <family val="2"/>
        <scheme val="minor"/>
      </rPr>
      <t xml:space="preserve">in </t>
    </r>
  </si>
  <si>
    <r>
      <t xml:space="preserve">Money </t>
    </r>
    <r>
      <rPr>
        <b/>
        <sz val="12"/>
        <rFont val="Calibri"/>
        <family val="2"/>
        <scheme val="minor"/>
      </rPr>
      <t>paid out</t>
    </r>
    <r>
      <rPr>
        <sz val="12"/>
        <rFont val="Calibri"/>
        <family val="2"/>
        <scheme val="minor"/>
      </rPr>
      <t xml:space="preserve"> in </t>
    </r>
  </si>
  <si>
    <t>November 2012</t>
  </si>
  <si>
    <t>Month / Year</t>
  </si>
  <si>
    <t>December 2012</t>
  </si>
  <si>
    <t>January 2013</t>
  </si>
  <si>
    <t>March 2013</t>
  </si>
  <si>
    <t>April 2013</t>
  </si>
  <si>
    <t>Total *</t>
  </si>
  <si>
    <t>Total</t>
  </si>
  <si>
    <t>Balance carried forward from previous year:</t>
  </si>
  <si>
    <t>Balance on last bank statement</t>
  </si>
  <si>
    <t>Plus deposits not listed  on statement</t>
  </si>
  <si>
    <t>Balance*</t>
  </si>
  <si>
    <t xml:space="preserve">Beginning balance from last year's report             </t>
  </si>
  <si>
    <t>February 2013</t>
  </si>
  <si>
    <t>May 2013</t>
  </si>
  <si>
    <t>June 2013</t>
  </si>
  <si>
    <t>July 2013</t>
  </si>
  <si>
    <t>August 2013</t>
  </si>
  <si>
    <t>September 2013</t>
  </si>
  <si>
    <t xml:space="preserve">Year: </t>
  </si>
  <si>
    <t>Kansas 4-H Treasurer's Record Book</t>
  </si>
  <si>
    <t>Workbook and worksheets adapted from K-State Research &amp; Extension publication 4H474 Rev. September 2012. Publication adapted by Katherine Kramer and James P. Adams. Workbook and worksheets by Shannon Blocker, Anderson County Extension Agent.</t>
  </si>
  <si>
    <t>Directions:</t>
  </si>
  <si>
    <t>Currently no cells in this document are protected or locked. This is so you can adapt it to fit your needs, such as a month when you write more checks than there are alloted rows. However, I would encourage you to do as little editing of "no fill" cells as possible in order to keep the formula commands working properly.</t>
  </si>
  <si>
    <t>The last two worksheets in this file are a "blank" Financial Record and Treasurer's Report so that you can complete the forms even if the cell formulas are corrupted.</t>
  </si>
  <si>
    <t>Fill in only the worksheet cells filled in light green. All other cells will calculate from the data input in the light green cells. Each month has a worksheet tab along the bottom of your screen for the Financial Record and the Treasurer's Report. Begin with completing the monthly Financial Record and the input data will be transferred to the montly Treasurer's Report. Hand a printed copy of the Treasurer's Report to the club secretary at your meeting.</t>
  </si>
  <si>
    <t>County</t>
  </si>
  <si>
    <t>Name of Club</t>
  </si>
  <si>
    <t>Name of Club Treasurer</t>
  </si>
  <si>
    <t>Club</t>
  </si>
  <si>
    <t>Total receipts</t>
  </si>
  <si>
    <t>Less total expenses</t>
  </si>
  <si>
    <t>Elk</t>
  </si>
  <si>
    <t>See the publication "The 4-H Treasurer's Record Book" 4H474 Rev. September 2012 for more information. You can also contact the Rolling Prairie - Howard Extension Office with questions or suggestions for improving this workbook.</t>
  </si>
  <si>
    <t xml:space="preserve"> </t>
  </si>
  <si>
    <t>The first sheet (after this direction sheet) along the bottom is the 4-H Club's Yearly Budget. This is to be filled out before the new 4-H year begins in October with your best educated guesses. Following all the monthly worksheets is a Yearly Summary of Club Finances.</t>
  </si>
  <si>
    <t>2023-2024</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</si>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</sst>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i/>
      <sz val="12"/>
      <color theme="1"/>
      <name val="Calibri"/>
      <family val="2"/>
      <scheme val="minor"/>
    </font>
    <font>
      <sz val="12"/>
      <color theme="1"/>
      <name val="Calibri"/>
      <family val="2"/>
      <scheme val="minor"/>
    </font>
    <font>
      <sz val="8"/>
      <color theme="1"/>
      <name val="Calibri"/>
      <family val="2"/>
      <scheme val="minor"/>
    </font>
    <font>
      <sz val="11"/>
      <color theme="1"/>
      <name val="Wingdings"/>
      <charset val="2"/>
    </font>
    <font>
      <b/>
      <sz val="12"/>
      <color theme="1"/>
      <name val="Calibri"/>
      <family val="2"/>
      <scheme val="minor"/>
    </font>
    <font>
      <sz val="11"/>
      <name val="Calibri"/>
      <family val="2"/>
      <scheme val="minor"/>
    </font>
    <font>
      <sz val="12"/>
      <name val="Calibri"/>
      <family val="2"/>
      <scheme val="minor"/>
    </font>
    <font>
      <sz val="14"/>
      <name val="Calibri"/>
      <family val="2"/>
      <scheme val="minor"/>
    </font>
    <font>
      <b/>
      <sz val="12"/>
      <name val="Calibri"/>
      <family val="2"/>
      <scheme val="minor"/>
    </font>
    <font>
      <sz val="10"/>
      <name val="Calibri"/>
      <family val="2"/>
      <scheme val="minor"/>
    </font>
    <font>
      <sz val="11"/>
      <name val="Wingdings"/>
      <charset val="2"/>
    </font>
    <font>
      <sz val="8"/>
      <name val="Calibri"/>
      <family val="2"/>
      <scheme val="minor"/>
    </font>
    <font>
      <sz val="20"/>
      <color theme="1"/>
      <name val="Calibri"/>
      <family val="2"/>
      <scheme val="minor"/>
    </font>
    <font>
      <b/>
      <sz val="11"/>
      <name val="Calibri"/>
      <family val="2"/>
      <scheme val="minor"/>
    </font>
  </fonts>
  <fills count="3">
    <fill>
      <patternFill patternType="none"/>
    </fill>
    <fill>
      <patternFill patternType="gray125"/>
    </fill>
    <fill>
      <patternFill patternType="solid">
        <fgColor rgb="FFB3FFB3"/>
        <bgColor indexed="64"/>
      </patternFill>
    </fill>
  </fills>
  <borders count="8">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56">
    <xf numFmtId="0" fontId="0" fillId="0" borderId="0" xfId="0"/>
    <xf numFmtId="0" fontId="0" fillId="0" borderId="0" xfId="0" applyAlignment="1">
      <alignment horizontal="right"/>
    </xf>
    <xf numFmtId="0" fontId="0" fillId="0" borderId="0" xfId="0" applyAlignment="1"/>
    <xf numFmtId="0" fontId="0" fillId="0" borderId="0" xfId="0" applyAlignment="1">
      <alignment wrapText="1"/>
    </xf>
    <xf numFmtId="0" fontId="5" fillId="0" borderId="0" xfId="0" applyFont="1"/>
    <xf numFmtId="0" fontId="0" fillId="0" borderId="0" xfId="0" applyBorder="1"/>
    <xf numFmtId="0" fontId="0" fillId="0" borderId="0" xfId="0" applyBorder="1" applyAlignment="1"/>
    <xf numFmtId="0" fontId="7" fillId="0" borderId="0" xfId="0" applyFont="1" applyAlignment="1"/>
    <xf numFmtId="0" fontId="0" fillId="0" borderId="0" xfId="0" applyBorder="1" applyAlignment="1">
      <alignment horizontal="right"/>
    </xf>
    <xf numFmtId="43" fontId="0" fillId="0" borderId="1" xfId="0" applyNumberFormat="1" applyBorder="1"/>
    <xf numFmtId="43" fontId="0" fillId="0" borderId="0" xfId="0" applyNumberFormat="1" applyBorder="1"/>
    <xf numFmtId="0" fontId="0" fillId="0" borderId="0" xfId="0" applyFont="1" applyAlignment="1"/>
    <xf numFmtId="0" fontId="0" fillId="0" borderId="0" xfId="0" applyAlignment="1">
      <alignment horizontal="right"/>
    </xf>
    <xf numFmtId="0" fontId="0" fillId="0" borderId="0" xfId="0" applyAlignment="1">
      <alignment wrapText="1"/>
    </xf>
    <xf numFmtId="0" fontId="0" fillId="0" borderId="0" xfId="0" applyAlignment="1"/>
    <xf numFmtId="0" fontId="8" fillId="0" borderId="0" xfId="0" applyFont="1" applyAlignment="1">
      <alignment horizontal="center"/>
    </xf>
    <xf numFmtId="0" fontId="0" fillId="0" borderId="0" xfId="0" applyAlignment="1">
      <alignment horizontal="right"/>
    </xf>
    <xf numFmtId="0" fontId="0" fillId="0" borderId="0" xfId="0" applyAlignment="1"/>
    <xf numFmtId="0" fontId="0" fillId="0" borderId="0" xfId="0" applyAlignment="1">
      <alignment wrapText="1"/>
    </xf>
    <xf numFmtId="44" fontId="0" fillId="0" borderId="1" xfId="0" applyNumberFormat="1" applyBorder="1"/>
    <xf numFmtId="44" fontId="0" fillId="0" borderId="1" xfId="1" applyFont="1" applyBorder="1"/>
    <xf numFmtId="0" fontId="0" fillId="0" borderId="0" xfId="0" applyAlignment="1">
      <alignment wrapText="1"/>
    </xf>
    <xf numFmtId="0" fontId="0" fillId="0" borderId="0" xfId="0" applyAlignment="1"/>
    <xf numFmtId="0" fontId="0" fillId="0" borderId="0" xfId="0" applyAlignment="1">
      <alignment horizontal="right"/>
    </xf>
    <xf numFmtId="0" fontId="0" fillId="0" borderId="0" xfId="0" applyAlignment="1">
      <alignment wrapText="1"/>
    </xf>
    <xf numFmtId="0" fontId="10" fillId="0" borderId="0" xfId="0" applyFont="1"/>
    <xf numFmtId="0" fontId="10" fillId="0" borderId="0" xfId="0" applyFont="1" applyAlignment="1">
      <alignment horizontal="right"/>
    </xf>
    <xf numFmtId="0" fontId="10" fillId="0" borderId="0" xfId="0" applyFont="1" applyBorder="1" applyAlignment="1"/>
    <xf numFmtId="0" fontId="15" fillId="0" borderId="0" xfId="0" applyFont="1" applyAlignment="1">
      <alignment horizontal="center"/>
    </xf>
    <xf numFmtId="0" fontId="10" fillId="0" borderId="0" xfId="0" applyFont="1" applyAlignment="1"/>
    <xf numFmtId="0" fontId="10" fillId="0" borderId="0" xfId="0" applyFont="1" applyBorder="1" applyAlignment="1">
      <alignment horizontal="right"/>
    </xf>
    <xf numFmtId="44" fontId="10" fillId="0" borderId="1" xfId="1" applyFont="1" applyBorder="1"/>
    <xf numFmtId="0" fontId="10" fillId="0" borderId="0" xfId="0" applyFont="1" applyBorder="1"/>
    <xf numFmtId="44" fontId="10" fillId="0" borderId="1" xfId="0" applyNumberFormat="1" applyFont="1" applyBorder="1"/>
    <xf numFmtId="43" fontId="10" fillId="0" borderId="0" xfId="0" applyNumberFormat="1" applyFont="1" applyBorder="1"/>
    <xf numFmtId="0" fontId="16" fillId="0" borderId="0" xfId="0" applyFont="1" applyAlignment="1"/>
    <xf numFmtId="0" fontId="10" fillId="0" borderId="0" xfId="0" applyFont="1" applyAlignment="1">
      <alignment wrapText="1"/>
    </xf>
    <xf numFmtId="14" fontId="10" fillId="2" borderId="3" xfId="0" applyNumberFormat="1" applyFont="1" applyFill="1" applyBorder="1"/>
    <xf numFmtId="0" fontId="10" fillId="2" borderId="3" xfId="0" applyFont="1" applyFill="1" applyBorder="1"/>
    <xf numFmtId="0" fontId="10" fillId="2" borderId="3" xfId="0" applyFont="1" applyFill="1" applyBorder="1" applyAlignment="1">
      <alignment horizontal="center"/>
    </xf>
    <xf numFmtId="44" fontId="10" fillId="2" borderId="1" xfId="1" applyFont="1" applyFill="1" applyBorder="1"/>
    <xf numFmtId="44" fontId="10" fillId="2" borderId="3" xfId="1" applyFont="1" applyFill="1" applyBorder="1" applyAlignment="1">
      <alignment horizontal="right"/>
    </xf>
    <xf numFmtId="44" fontId="10" fillId="2" borderId="3" xfId="0" applyNumberFormat="1" applyFont="1" applyFill="1" applyBorder="1" applyAlignment="1">
      <alignment horizontal="right"/>
    </xf>
    <xf numFmtId="0" fontId="0" fillId="2" borderId="3" xfId="0" applyFill="1" applyBorder="1"/>
    <xf numFmtId="44" fontId="0" fillId="2" borderId="1" xfId="1" applyFont="1" applyFill="1" applyBorder="1"/>
    <xf numFmtId="0" fontId="0" fillId="2" borderId="3" xfId="0" applyFill="1" applyBorder="1" applyAlignment="1">
      <alignment horizontal="center"/>
    </xf>
    <xf numFmtId="44" fontId="0" fillId="2" borderId="3" xfId="1" applyFont="1" applyFill="1" applyBorder="1" applyAlignment="1">
      <alignment horizontal="right"/>
    </xf>
    <xf numFmtId="44" fontId="0" fillId="2" borderId="3" xfId="0" applyNumberFormat="1" applyFill="1" applyBorder="1" applyAlignment="1">
      <alignment horizontal="right"/>
    </xf>
    <xf numFmtId="43" fontId="0" fillId="2" borderId="1" xfId="0" applyNumberFormat="1" applyFill="1" applyBorder="1"/>
    <xf numFmtId="0" fontId="2" fillId="0" borderId="0" xfId="0" applyFont="1"/>
    <xf numFmtId="0" fontId="0" fillId="0" borderId="0" xfId="0" applyAlignment="1">
      <alignment horizontal="right" wrapText="1"/>
    </xf>
    <xf numFmtId="0" fontId="0" fillId="0" borderId="0" xfId="0" applyAlignment="1"/>
    <xf numFmtId="0" fontId="0" fillId="0" borderId="0" xfId="0"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0" fillId="0" borderId="1" xfId="0" applyFill="1" applyBorder="1" applyAlignment="1">
      <alignment horizontal="center" wrapText="1"/>
    </xf>
    <xf numFmtId="0" fontId="10" fillId="0" borderId="0" xfId="0" applyFont="1" applyAlignment="1">
      <alignment horizontal="center"/>
    </xf>
    <xf numFmtId="14" fontId="0" fillId="2" borderId="3" xfId="0" applyNumberFormat="1" applyFill="1" applyBorder="1"/>
    <xf numFmtId="44" fontId="0" fillId="0" borderId="0" xfId="1" applyFont="1" applyAlignment="1"/>
    <xf numFmtId="44" fontId="0" fillId="0" borderId="0" xfId="1" applyFont="1"/>
    <xf numFmtId="14" fontId="0" fillId="0" borderId="0" xfId="0" applyNumberFormat="1" applyAlignment="1"/>
    <xf numFmtId="0" fontId="0" fillId="0" borderId="0" xfId="0" applyFill="1" applyBorder="1" applyAlignment="1"/>
    <xf numFmtId="0" fontId="0" fillId="2" borderId="1" xfId="0" applyFill="1" applyBorder="1" applyAlignment="1">
      <alignment wrapText="1"/>
    </xf>
    <xf numFmtId="0" fontId="17" fillId="0" borderId="0" xfId="0" applyFont="1" applyAlignment="1">
      <alignment horizontal="center" wrapText="1"/>
    </xf>
    <xf numFmtId="0" fontId="0" fillId="0" borderId="0" xfId="0" applyAlignment="1">
      <alignment wrapText="1"/>
    </xf>
    <xf numFmtId="0" fontId="3" fillId="0" borderId="0" xfId="0" applyFont="1" applyAlignment="1">
      <alignment horizontal="center"/>
    </xf>
    <xf numFmtId="0" fontId="4" fillId="0" borderId="0" xfId="0" applyFont="1" applyAlignment="1">
      <alignment wrapText="1"/>
    </xf>
    <xf numFmtId="0" fontId="0" fillId="0" borderId="1" xfId="0" applyFill="1" applyBorder="1" applyAlignment="1">
      <alignment horizontal="center"/>
    </xf>
    <xf numFmtId="0" fontId="4" fillId="0" borderId="2" xfId="0" applyFont="1" applyBorder="1" applyAlignment="1">
      <alignment horizontal="center"/>
    </xf>
    <xf numFmtId="0" fontId="0" fillId="0" borderId="0" xfId="0" applyAlignment="1"/>
    <xf numFmtId="0" fontId="0" fillId="0" borderId="0" xfId="0" applyAlignment="1">
      <alignment horizontal="center" wrapText="1"/>
    </xf>
    <xf numFmtId="0" fontId="0" fillId="0" borderId="1" xfId="0" applyBorder="1" applyAlignment="1">
      <alignment horizontal="center" wrapText="1"/>
    </xf>
    <xf numFmtId="0" fontId="0" fillId="0" borderId="0" xfId="0" applyBorder="1" applyAlignment="1">
      <alignment horizontal="center"/>
    </xf>
    <xf numFmtId="0" fontId="0" fillId="2" borderId="1" xfId="0" applyFill="1" applyBorder="1" applyAlignment="1"/>
    <xf numFmtId="44" fontId="0" fillId="2" borderId="1" xfId="1" applyFont="1" applyFill="1" applyBorder="1" applyAlignment="1"/>
    <xf numFmtId="44" fontId="0" fillId="0" borderId="1" xfId="1" applyFont="1" applyBorder="1" applyAlignment="1"/>
    <xf numFmtId="0" fontId="4" fillId="0" borderId="0" xfId="0" applyFont="1" applyAlignment="1"/>
    <xf numFmtId="0" fontId="14" fillId="0" borderId="2" xfId="0" applyFont="1" applyBorder="1" applyAlignment="1">
      <alignment horizontal="center"/>
    </xf>
    <xf numFmtId="0" fontId="12" fillId="0" borderId="0" xfId="0" applyFont="1" applyAlignment="1">
      <alignment horizontal="center"/>
    </xf>
    <xf numFmtId="0" fontId="11" fillId="0" borderId="0" xfId="0" applyFont="1" applyAlignment="1">
      <alignment horizontal="right"/>
    </xf>
    <xf numFmtId="49" fontId="11" fillId="2" borderId="1" xfId="0" applyNumberFormat="1" applyFont="1" applyFill="1" applyBorder="1" applyAlignment="1">
      <alignment horizontal="center"/>
    </xf>
    <xf numFmtId="44" fontId="11" fillId="2" borderId="1" xfId="1" applyFont="1" applyFill="1" applyBorder="1" applyAlignment="1"/>
    <xf numFmtId="0" fontId="10" fillId="0" borderId="1" xfId="0" applyFont="1" applyBorder="1" applyAlignment="1">
      <alignment horizontal="center"/>
    </xf>
    <xf numFmtId="0" fontId="10" fillId="0" borderId="1" xfId="0" applyFont="1" applyBorder="1" applyAlignment="1"/>
    <xf numFmtId="0" fontId="10" fillId="2" borderId="4" xfId="0" applyFont="1" applyFill="1" applyBorder="1" applyAlignment="1"/>
    <xf numFmtId="0" fontId="10" fillId="2" borderId="7" xfId="0" applyFont="1" applyFill="1" applyBorder="1" applyAlignment="1"/>
    <xf numFmtId="0" fontId="10" fillId="2" borderId="5" xfId="0" applyFont="1" applyFill="1" applyBorder="1" applyAlignment="1"/>
    <xf numFmtId="44" fontId="10" fillId="2" borderId="4" xfId="1" applyFont="1" applyFill="1" applyBorder="1" applyAlignment="1"/>
    <xf numFmtId="44" fontId="10" fillId="2" borderId="5" xfId="1" applyFont="1" applyFill="1" applyBorder="1" applyAlignment="1"/>
    <xf numFmtId="0" fontId="10" fillId="0" borderId="2" xfId="0" applyFont="1" applyBorder="1" applyAlignment="1">
      <alignment horizontal="right"/>
    </xf>
    <xf numFmtId="0" fontId="10" fillId="0" borderId="6" xfId="0" applyFont="1" applyBorder="1" applyAlignment="1">
      <alignment horizontal="right"/>
    </xf>
    <xf numFmtId="44" fontId="10" fillId="0" borderId="4" xfId="1" applyFont="1" applyBorder="1" applyAlignment="1"/>
    <xf numFmtId="44" fontId="10" fillId="0" borderId="5" xfId="1" applyFont="1" applyBorder="1" applyAlignment="1"/>
    <xf numFmtId="0" fontId="11" fillId="0" borderId="1" xfId="0" applyFont="1" applyBorder="1" applyAlignment="1">
      <alignment horizontal="center"/>
    </xf>
    <xf numFmtId="0" fontId="10" fillId="2" borderId="4" xfId="0" applyFont="1" applyFill="1" applyBorder="1" applyAlignment="1">
      <alignment horizontal="left"/>
    </xf>
    <xf numFmtId="0" fontId="10" fillId="2" borderId="7" xfId="0" applyFont="1" applyFill="1" applyBorder="1" applyAlignment="1">
      <alignment horizontal="left"/>
    </xf>
    <xf numFmtId="0" fontId="10" fillId="2" borderId="5" xfId="0" applyFont="1" applyFill="1" applyBorder="1" applyAlignment="1">
      <alignment horizontal="left"/>
    </xf>
    <xf numFmtId="0" fontId="10" fillId="0" borderId="0" xfId="0" applyFont="1" applyAlignment="1">
      <alignment horizontal="left"/>
    </xf>
    <xf numFmtId="0" fontId="10" fillId="0" borderId="0" xfId="0" applyFont="1" applyAlignment="1">
      <alignment wrapText="1"/>
    </xf>
    <xf numFmtId="0" fontId="10" fillId="0" borderId="7" xfId="0" applyFont="1" applyBorder="1" applyAlignment="1">
      <alignment horizontal="left"/>
    </xf>
    <xf numFmtId="0" fontId="10" fillId="0" borderId="1" xfId="0" applyFont="1" applyFill="1" applyBorder="1" applyAlignment="1">
      <alignment horizontal="center"/>
    </xf>
    <xf numFmtId="0" fontId="0" fillId="0" borderId="1" xfId="0" applyBorder="1" applyAlignment="1">
      <alignment horizontal="center"/>
    </xf>
    <xf numFmtId="0" fontId="10" fillId="0" borderId="2" xfId="0" applyFont="1" applyBorder="1" applyAlignment="1">
      <alignment horizontal="center"/>
    </xf>
    <xf numFmtId="0" fontId="0" fillId="0" borderId="2" xfId="0" applyBorder="1" applyAlignment="1">
      <alignment horizontal="center"/>
    </xf>
    <xf numFmtId="0" fontId="18" fillId="0" borderId="0" xfId="0" applyFont="1" applyAlignment="1">
      <alignment horizontal="center"/>
    </xf>
    <xf numFmtId="0" fontId="10" fillId="0" borderId="1" xfId="0" applyFont="1" applyBorder="1" applyAlignment="1">
      <alignment horizontal="left"/>
    </xf>
    <xf numFmtId="44" fontId="10" fillId="0" borderId="1" xfId="1" applyFont="1" applyBorder="1" applyAlignment="1"/>
    <xf numFmtId="0" fontId="10" fillId="0" borderId="0" xfId="0" applyFont="1" applyBorder="1" applyAlignment="1">
      <alignment horizontal="center"/>
    </xf>
    <xf numFmtId="0" fontId="10" fillId="0" borderId="7" xfId="0" applyFont="1" applyBorder="1" applyAlignment="1">
      <alignment horizontal="left" vertical="top"/>
    </xf>
    <xf numFmtId="44" fontId="10" fillId="0" borderId="7" xfId="1" applyFont="1" applyBorder="1" applyAlignment="1"/>
    <xf numFmtId="0" fontId="10" fillId="0" borderId="7" xfId="0" applyFont="1" applyBorder="1" applyAlignment="1"/>
    <xf numFmtId="0" fontId="10" fillId="0" borderId="0" xfId="0" applyFont="1" applyAlignment="1">
      <alignment horizontal="right"/>
    </xf>
    <xf numFmtId="0" fontId="10" fillId="0" borderId="1" xfId="0" applyFont="1" applyBorder="1" applyAlignment="1">
      <alignment horizontal="left" vertical="top"/>
    </xf>
    <xf numFmtId="0" fontId="14" fillId="0" borderId="0" xfId="0" applyFont="1" applyAlignment="1">
      <alignment horizontal="center"/>
    </xf>
    <xf numFmtId="0" fontId="10" fillId="0" borderId="0" xfId="0" applyFont="1" applyAlignment="1"/>
    <xf numFmtId="0" fontId="0" fillId="0" borderId="1" xfId="0" applyBorder="1" applyAlignment="1"/>
    <xf numFmtId="0" fontId="10" fillId="2" borderId="0" xfId="0" applyFont="1" applyFill="1" applyAlignment="1"/>
    <xf numFmtId="0" fontId="10" fillId="2" borderId="1" xfId="0" applyFont="1" applyFill="1" applyBorder="1" applyAlignment="1"/>
    <xf numFmtId="0" fontId="10" fillId="2" borderId="0" xfId="0" applyFont="1" applyFill="1" applyAlignment="1">
      <alignment wrapText="1"/>
    </xf>
    <xf numFmtId="0" fontId="6" fillId="0" borderId="0" xfId="0" applyFont="1" applyAlignment="1">
      <alignment horizontal="right"/>
    </xf>
    <xf numFmtId="49" fontId="6" fillId="2" borderId="1" xfId="0" applyNumberFormat="1" applyFont="1" applyFill="1" applyBorder="1" applyAlignment="1">
      <alignment horizontal="center"/>
    </xf>
    <xf numFmtId="44" fontId="6" fillId="0" borderId="1" xfId="1" applyFont="1" applyBorder="1" applyAlignment="1"/>
    <xf numFmtId="0" fontId="0" fillId="2" borderId="4" xfId="0" applyFill="1" applyBorder="1" applyAlignment="1"/>
    <xf numFmtId="0" fontId="0" fillId="2" borderId="7" xfId="0" applyFill="1" applyBorder="1" applyAlignment="1"/>
    <xf numFmtId="0" fontId="0" fillId="2" borderId="5" xfId="0" applyFill="1" applyBorder="1" applyAlignment="1"/>
    <xf numFmtId="44" fontId="0" fillId="2" borderId="4" xfId="1" applyFont="1" applyFill="1" applyBorder="1" applyAlignment="1"/>
    <xf numFmtId="44" fontId="0" fillId="2" borderId="5" xfId="1" applyFont="1" applyFill="1" applyBorder="1" applyAlignment="1"/>
    <xf numFmtId="0" fontId="0" fillId="0" borderId="2" xfId="0" applyBorder="1" applyAlignment="1">
      <alignment horizontal="right"/>
    </xf>
    <xf numFmtId="0" fontId="0" fillId="0" borderId="6" xfId="0" applyBorder="1" applyAlignment="1">
      <alignment horizontal="right"/>
    </xf>
    <xf numFmtId="44" fontId="0" fillId="0" borderId="4" xfId="1" applyFont="1" applyBorder="1" applyAlignment="1"/>
    <xf numFmtId="44" fontId="0" fillId="0" borderId="5" xfId="1" applyFont="1" applyBorder="1" applyAlignme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0" fillId="0" borderId="1" xfId="0" applyBorder="1" applyAlignment="1">
      <alignment horizontal="left"/>
    </xf>
    <xf numFmtId="0" fontId="4" fillId="0" borderId="0" xfId="0" applyFont="1" applyAlignment="1">
      <alignment horizontal="center"/>
    </xf>
    <xf numFmtId="0" fontId="0" fillId="0" borderId="0" xfId="0" applyAlignment="1">
      <alignment horizontal="right"/>
    </xf>
    <xf numFmtId="0" fontId="0" fillId="0" borderId="1" xfId="0" applyBorder="1" applyAlignment="1">
      <alignment horizontal="left" vertical="top"/>
    </xf>
    <xf numFmtId="44" fontId="0" fillId="0" borderId="7" xfId="1" applyFont="1" applyBorder="1" applyAlignment="1"/>
    <xf numFmtId="0" fontId="0" fillId="0" borderId="7" xfId="0" applyBorder="1" applyAlignment="1"/>
    <xf numFmtId="0" fontId="0" fillId="2" borderId="0" xfId="0" applyFill="1" applyAlignment="1">
      <alignment wrapText="1"/>
    </xf>
    <xf numFmtId="0" fontId="0" fillId="2" borderId="0" xfId="0" applyFill="1" applyAlignment="1"/>
    <xf numFmtId="0" fontId="0" fillId="2" borderId="4" xfId="0" applyFill="1" applyBorder="1" applyAlignment="1">
      <alignment horizontal="left"/>
    </xf>
    <xf numFmtId="0" fontId="0" fillId="2" borderId="7" xfId="0" applyFill="1" applyBorder="1" applyAlignment="1">
      <alignment horizontal="left"/>
    </xf>
    <xf numFmtId="0" fontId="0" fillId="2" borderId="5" xfId="0" applyFill="1" applyBorder="1" applyAlignment="1">
      <alignment horizontal="left"/>
    </xf>
    <xf numFmtId="0" fontId="4" fillId="0" borderId="2" xfId="0" applyNumberFormat="1" applyFont="1" applyBorder="1" applyAlignment="1">
      <alignment horizontal="center"/>
    </xf>
    <xf numFmtId="0" fontId="0" fillId="0" borderId="2" xfId="0" applyBorder="1" applyAlignment="1">
      <alignment horizontal="center" wrapText="1"/>
    </xf>
    <xf numFmtId="44" fontId="0" fillId="0" borderId="1" xfId="1" applyFont="1" applyFill="1" applyBorder="1" applyAlignment="1"/>
    <xf numFmtId="0" fontId="0" fillId="0" borderId="0" xfId="0" applyAlignment="1">
      <alignment horizontal="left" wrapText="1"/>
    </xf>
    <xf numFmtId="44" fontId="6" fillId="2" borderId="1" xfId="1" applyFont="1" applyFill="1" applyBorder="1" applyAlignment="1"/>
    <xf numFmtId="0" fontId="0" fillId="2" borderId="4"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1" xfId="0" applyFill="1" applyBorder="1" applyAlignment="1">
      <alignment horizontal="left"/>
    </xf>
    <xf numFmtId="0" fontId="10" fillId="2" borderId="1" xfId="0" applyFont="1" applyFill="1" applyBorder="1" applyAlignment="1">
      <alignment horizontal="center"/>
    </xf>
    <xf numFmtId="0" fontId="0" fillId="2" borderId="1" xfId="0"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B3FFB3"/>
      <color rgb="FF79FF79"/>
      <color rgb="FF66FF66"/>
      <color rgb="FF006600"/>
      <color rgb="FF660066"/>
      <color rgb="FF0033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104774</xdr:colOff>
      <xdr:row>1</xdr:row>
      <xdr:rowOff>177248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57150"/>
          <a:ext cx="571499" cy="596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activeCell="B16" sqref="B16"/>
    </sheetView>
  </sheetViews>
  <sheetFormatPr defaultRowHeight="14.4" x14ac:dyDescent="0.3"/>
  <sheetData>
    <row r="1" spans="1:10" ht="37.5" customHeight="1" x14ac:dyDescent="0.5">
      <c r="A1" s="63" t="s">
        <v>89</v>
      </c>
      <c r="B1" s="63"/>
      <c r="C1" s="63"/>
      <c r="D1" s="63"/>
      <c r="E1" s="63"/>
      <c r="F1" s="63"/>
      <c r="G1" s="63"/>
      <c r="H1" s="63"/>
      <c r="I1" s="63"/>
    </row>
    <row r="3" spans="1:10" x14ac:dyDescent="0.3">
      <c r="A3" s="64" t="s">
        <v>90</v>
      </c>
      <c r="B3" s="64"/>
      <c r="C3" s="64"/>
      <c r="D3" s="64"/>
      <c r="E3" s="64"/>
      <c r="F3" s="64"/>
      <c r="G3" s="64"/>
      <c r="H3" s="64"/>
      <c r="I3" s="64"/>
    </row>
    <row r="4" spans="1:10" x14ac:dyDescent="0.3">
      <c r="A4" s="64"/>
      <c r="B4" s="64"/>
      <c r="C4" s="64"/>
      <c r="D4" s="64"/>
      <c r="E4" s="64"/>
      <c r="F4" s="64"/>
      <c r="G4" s="64"/>
      <c r="H4" s="64"/>
      <c r="I4" s="64"/>
    </row>
    <row r="5" spans="1:10" x14ac:dyDescent="0.3">
      <c r="A5" t="s">
        <v>103</v>
      </c>
    </row>
    <row r="6" spans="1:10" x14ac:dyDescent="0.3">
      <c r="B6" s="62" t="s">
        <v>101</v>
      </c>
      <c r="C6" s="62"/>
      <c r="D6" s="62"/>
      <c r="E6" s="62"/>
      <c r="F6" s="62"/>
      <c r="G6" s="62"/>
      <c r="H6" s="62"/>
      <c r="I6" s="62"/>
    </row>
    <row r="7" spans="1:10" x14ac:dyDescent="0.3">
      <c r="B7" t="s">
        <v>95</v>
      </c>
    </row>
    <row r="8" spans="1:10" x14ac:dyDescent="0.3">
      <c r="J8" s="22"/>
    </row>
    <row r="9" spans="1:10" x14ac:dyDescent="0.3">
      <c r="B9" s="62"/>
      <c r="C9" s="62"/>
      <c r="D9" s="62"/>
      <c r="E9" s="62"/>
      <c r="F9" s="62"/>
      <c r="G9" s="62"/>
      <c r="H9" s="62"/>
      <c r="I9" s="62"/>
      <c r="J9" s="22"/>
    </row>
    <row r="10" spans="1:10" x14ac:dyDescent="0.3">
      <c r="B10" t="s">
        <v>96</v>
      </c>
      <c r="J10" s="22"/>
    </row>
    <row r="11" spans="1:10" x14ac:dyDescent="0.3">
      <c r="J11" s="22"/>
    </row>
    <row r="12" spans="1:10" x14ac:dyDescent="0.3">
      <c r="B12" s="62"/>
      <c r="C12" s="62"/>
      <c r="D12" s="62"/>
      <c r="E12" s="62"/>
      <c r="F12" s="62"/>
      <c r="G12" s="62"/>
      <c r="H12" s="62"/>
      <c r="I12" s="62"/>
      <c r="J12" s="22"/>
    </row>
    <row r="13" spans="1:10" x14ac:dyDescent="0.3">
      <c r="B13" t="s">
        <v>97</v>
      </c>
      <c r="J13" s="22"/>
    </row>
    <row r="15" spans="1:10" x14ac:dyDescent="0.3">
      <c r="B15" s="62" t="s">
        <v>105</v>
      </c>
      <c r="C15" s="62"/>
      <c r="D15" s="62"/>
      <c r="E15" s="62"/>
      <c r="F15" s="62"/>
      <c r="G15" s="62"/>
      <c r="H15" s="62"/>
      <c r="I15" s="62"/>
    </row>
    <row r="16" spans="1:10" x14ac:dyDescent="0.3">
      <c r="B16" t="s">
        <v>20</v>
      </c>
    </row>
    <row r="18" spans="1:9" x14ac:dyDescent="0.3">
      <c r="A18" t="s">
        <v>91</v>
      </c>
    </row>
    <row r="19" spans="1:9" x14ac:dyDescent="0.3">
      <c r="B19" s="64" t="s">
        <v>94</v>
      </c>
      <c r="C19" s="64"/>
      <c r="D19" s="64"/>
      <c r="E19" s="64"/>
      <c r="F19" s="64"/>
      <c r="G19" s="64"/>
      <c r="H19" s="64"/>
      <c r="I19" s="64"/>
    </row>
    <row r="20" spans="1:9" x14ac:dyDescent="0.3">
      <c r="B20" s="64"/>
      <c r="C20" s="64"/>
      <c r="D20" s="64"/>
      <c r="E20" s="64"/>
      <c r="F20" s="64"/>
      <c r="G20" s="64"/>
      <c r="H20" s="64"/>
      <c r="I20" s="64"/>
    </row>
    <row r="21" spans="1:9" x14ac:dyDescent="0.3">
      <c r="B21" s="64"/>
      <c r="C21" s="64"/>
      <c r="D21" s="64"/>
      <c r="E21" s="64"/>
      <c r="F21" s="64"/>
      <c r="G21" s="64"/>
      <c r="H21" s="64"/>
      <c r="I21" s="64"/>
    </row>
    <row r="22" spans="1:9" x14ac:dyDescent="0.3">
      <c r="B22" s="64"/>
      <c r="C22" s="64"/>
      <c r="D22" s="64"/>
      <c r="E22" s="64"/>
      <c r="F22" s="64"/>
      <c r="G22" s="64"/>
      <c r="H22" s="64"/>
      <c r="I22" s="64"/>
    </row>
    <row r="23" spans="1:9" x14ac:dyDescent="0.3">
      <c r="B23" s="64"/>
      <c r="C23" s="64"/>
      <c r="D23" s="64"/>
      <c r="E23" s="64"/>
      <c r="F23" s="64"/>
      <c r="G23" s="64"/>
      <c r="H23" s="64"/>
      <c r="I23" s="64"/>
    </row>
    <row r="24" spans="1:9" x14ac:dyDescent="0.3">
      <c r="B24" s="64"/>
      <c r="C24" s="64"/>
      <c r="D24" s="64"/>
      <c r="E24" s="64"/>
      <c r="F24" s="64"/>
      <c r="G24" s="64"/>
      <c r="H24" s="64"/>
      <c r="I24" s="64"/>
    </row>
    <row r="26" spans="1:9" x14ac:dyDescent="0.3">
      <c r="B26" s="64" t="s">
        <v>92</v>
      </c>
      <c r="C26" s="64"/>
      <c r="D26" s="64"/>
      <c r="E26" s="64"/>
      <c r="F26" s="64"/>
      <c r="G26" s="64"/>
      <c r="H26" s="64"/>
      <c r="I26" s="64"/>
    </row>
    <row r="27" spans="1:9" x14ac:dyDescent="0.3">
      <c r="B27" s="64"/>
      <c r="C27" s="64"/>
      <c r="D27" s="64"/>
      <c r="E27" s="64"/>
      <c r="F27" s="64"/>
      <c r="G27" s="64"/>
      <c r="H27" s="64"/>
      <c r="I27" s="64"/>
    </row>
    <row r="28" spans="1:9" x14ac:dyDescent="0.3">
      <c r="B28" s="64"/>
      <c r="C28" s="64"/>
      <c r="D28" s="64"/>
      <c r="E28" s="64"/>
      <c r="F28" s="64"/>
      <c r="G28" s="64"/>
      <c r="H28" s="64"/>
      <c r="I28" s="64"/>
    </row>
    <row r="29" spans="1:9" x14ac:dyDescent="0.3">
      <c r="B29" s="64"/>
      <c r="C29" s="64"/>
      <c r="D29" s="64"/>
      <c r="E29" s="64"/>
      <c r="F29" s="64"/>
      <c r="G29" s="64"/>
      <c r="H29" s="64"/>
      <c r="I29" s="64"/>
    </row>
    <row r="31" spans="1:9" x14ac:dyDescent="0.3">
      <c r="B31" s="64" t="s">
        <v>93</v>
      </c>
      <c r="C31" s="64"/>
      <c r="D31" s="64"/>
      <c r="E31" s="64"/>
      <c r="F31" s="64"/>
      <c r="G31" s="64"/>
      <c r="H31" s="64"/>
      <c r="I31" s="64"/>
    </row>
    <row r="32" spans="1:9" x14ac:dyDescent="0.3">
      <c r="B32" s="64"/>
      <c r="C32" s="64"/>
      <c r="D32" s="64"/>
      <c r="E32" s="64"/>
      <c r="F32" s="64"/>
      <c r="G32" s="64"/>
      <c r="H32" s="64"/>
      <c r="I32" s="64"/>
    </row>
    <row r="33" spans="2:9" x14ac:dyDescent="0.3">
      <c r="B33" s="22"/>
      <c r="C33" s="22"/>
      <c r="D33" s="22"/>
      <c r="E33" s="22"/>
      <c r="F33" s="22"/>
      <c r="G33" s="22"/>
      <c r="H33" s="22"/>
      <c r="I33" s="22"/>
    </row>
    <row r="34" spans="2:9" x14ac:dyDescent="0.3">
      <c r="B34" s="64" t="s">
        <v>104</v>
      </c>
      <c r="C34" s="64"/>
      <c r="D34" s="64"/>
      <c r="E34" s="64"/>
      <c r="F34" s="64"/>
      <c r="G34" s="64"/>
      <c r="H34" s="64"/>
      <c r="I34" s="64"/>
    </row>
    <row r="35" spans="2:9" x14ac:dyDescent="0.3">
      <c r="B35" s="64"/>
      <c r="C35" s="64"/>
      <c r="D35" s="64"/>
      <c r="E35" s="64"/>
      <c r="F35" s="64"/>
      <c r="G35" s="64"/>
      <c r="H35" s="64"/>
      <c r="I35" s="64"/>
    </row>
    <row r="36" spans="2:9" x14ac:dyDescent="0.3">
      <c r="B36" s="64"/>
      <c r="C36" s="64"/>
      <c r="D36" s="64"/>
      <c r="E36" s="64"/>
      <c r="F36" s="64"/>
      <c r="G36" s="64"/>
      <c r="H36" s="64"/>
      <c r="I36" s="64"/>
    </row>
    <row r="37" spans="2:9" x14ac:dyDescent="0.3">
      <c r="B37" s="64"/>
      <c r="C37" s="64"/>
      <c r="D37" s="64"/>
      <c r="E37" s="64"/>
      <c r="F37" s="64"/>
      <c r="G37" s="64"/>
      <c r="H37" s="64"/>
      <c r="I37" s="64"/>
    </row>
    <row r="38" spans="2:9" x14ac:dyDescent="0.3">
      <c r="B38" s="64"/>
      <c r="C38" s="64"/>
      <c r="D38" s="64"/>
      <c r="E38" s="64"/>
      <c r="F38" s="64"/>
      <c r="G38" s="64"/>
      <c r="H38" s="64"/>
      <c r="I38" s="64"/>
    </row>
    <row r="39" spans="2:9" x14ac:dyDescent="0.3">
      <c r="B39" s="64"/>
      <c r="C39" s="64"/>
      <c r="D39" s="64"/>
      <c r="E39" s="64"/>
      <c r="F39" s="64"/>
      <c r="G39" s="64"/>
      <c r="H39" s="64"/>
      <c r="I39" s="64"/>
    </row>
    <row r="41" spans="2:9" x14ac:dyDescent="0.3">
      <c r="B41" s="64" t="s">
        <v>102</v>
      </c>
      <c r="C41" s="64"/>
      <c r="D41" s="64"/>
      <c r="E41" s="64"/>
      <c r="F41" s="64"/>
      <c r="G41" s="64"/>
      <c r="H41" s="64"/>
      <c r="I41" s="64"/>
    </row>
    <row r="42" spans="2:9" x14ac:dyDescent="0.3">
      <c r="B42" s="64"/>
      <c r="C42" s="64"/>
      <c r="D42" s="64"/>
      <c r="E42" s="64"/>
      <c r="F42" s="64"/>
      <c r="G42" s="64"/>
      <c r="H42" s="64"/>
      <c r="I42" s="64"/>
    </row>
    <row r="43" spans="2:9" x14ac:dyDescent="0.3">
      <c r="B43" s="64"/>
      <c r="C43" s="64"/>
      <c r="D43" s="64"/>
      <c r="E43" s="64"/>
      <c r="F43" s="64"/>
      <c r="G43" s="64"/>
      <c r="H43" s="64"/>
      <c r="I43" s="64"/>
    </row>
  </sheetData>
  <mergeCells count="11">
    <mergeCell ref="B41:I43"/>
    <mergeCell ref="B34:I39"/>
    <mergeCell ref="B19:I24"/>
    <mergeCell ref="B26:I29"/>
    <mergeCell ref="B31:I32"/>
    <mergeCell ref="B15:I15"/>
    <mergeCell ref="A1:I1"/>
    <mergeCell ref="A3:I4"/>
    <mergeCell ref="B6:I6"/>
    <mergeCell ref="B9:I9"/>
    <mergeCell ref="B12:I12"/>
  </mergeCells>
  <pageMargins left="1.1000000000000001"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workbookViewId="0">
      <selection sqref="A1:I1"/>
    </sheetView>
  </sheetViews>
  <sheetFormatPr defaultRowHeight="14.4" x14ac:dyDescent="0.3"/>
  <sheetData>
    <row r="1" spans="1:9" ht="18" x14ac:dyDescent="0.35">
      <c r="A1" s="65" t="s">
        <v>17</v>
      </c>
      <c r="B1" s="65"/>
      <c r="C1" s="65"/>
      <c r="D1" s="65"/>
      <c r="E1" s="65"/>
      <c r="F1" s="65"/>
      <c r="G1" s="65"/>
      <c r="H1" s="65"/>
      <c r="I1" s="65"/>
    </row>
    <row r="2" spans="1:9" x14ac:dyDescent="0.3">
      <c r="A2" s="66" t="s">
        <v>18</v>
      </c>
      <c r="B2" s="64"/>
      <c r="C2" s="64"/>
      <c r="D2" s="64"/>
      <c r="E2" s="64"/>
      <c r="F2" s="64"/>
      <c r="G2" s="64"/>
      <c r="H2" s="64"/>
      <c r="I2" s="64"/>
    </row>
    <row r="3" spans="1:9" x14ac:dyDescent="0.3">
      <c r="A3" s="64"/>
      <c r="B3" s="64"/>
      <c r="C3" s="64"/>
      <c r="D3" s="64"/>
      <c r="E3" s="64"/>
      <c r="F3" s="64"/>
      <c r="G3" s="64"/>
      <c r="H3" s="64"/>
      <c r="I3" s="64"/>
    </row>
    <row r="4" spans="1:9" x14ac:dyDescent="0.3">
      <c r="A4" s="64"/>
      <c r="B4" s="64"/>
      <c r="C4" s="64"/>
      <c r="D4" s="64"/>
      <c r="E4" s="64"/>
      <c r="F4" s="64"/>
      <c r="G4" s="64"/>
      <c r="H4" s="64"/>
      <c r="I4" s="64"/>
    </row>
    <row r="5" spans="1:9" x14ac:dyDescent="0.3">
      <c r="A5" s="64"/>
      <c r="B5" s="64"/>
      <c r="C5" s="64"/>
      <c r="D5" s="64"/>
      <c r="E5" s="64"/>
      <c r="F5" s="64"/>
      <c r="G5" s="64"/>
      <c r="H5" s="64"/>
      <c r="I5" s="64"/>
    </row>
    <row r="6" spans="1:9" x14ac:dyDescent="0.3">
      <c r="A6" s="64"/>
      <c r="B6" s="64"/>
      <c r="C6" s="64"/>
      <c r="D6" s="64"/>
      <c r="E6" s="64"/>
      <c r="F6" s="64"/>
      <c r="G6" s="64"/>
      <c r="H6" s="64"/>
      <c r="I6" s="64"/>
    </row>
    <row r="7" spans="1:9" x14ac:dyDescent="0.3">
      <c r="A7" s="24"/>
      <c r="B7" s="24"/>
      <c r="C7" s="24"/>
      <c r="D7" s="24"/>
      <c r="E7" s="24"/>
      <c r="F7" s="24"/>
      <c r="G7" s="24"/>
      <c r="H7" s="24"/>
      <c r="I7" s="24"/>
    </row>
    <row r="8" spans="1:9" x14ac:dyDescent="0.3">
      <c r="A8" s="71">
        <f>'Directions for Treasurer'!B9</f>
        <v>0</v>
      </c>
      <c r="B8" s="71"/>
      <c r="C8" s="71"/>
      <c r="D8" s="71"/>
      <c r="E8" s="24"/>
      <c r="F8" s="71" t="str">
        <f>'Directions for Treasurer'!B6</f>
        <v>Elk</v>
      </c>
      <c r="G8" s="71"/>
      <c r="H8" s="71"/>
      <c r="I8" s="71"/>
    </row>
    <row r="9" spans="1:9" x14ac:dyDescent="0.3">
      <c r="A9" s="70" t="s">
        <v>98</v>
      </c>
      <c r="B9" s="70"/>
      <c r="C9" s="70"/>
      <c r="D9" s="70"/>
      <c r="F9" s="72" t="s">
        <v>95</v>
      </c>
      <c r="G9" s="72"/>
      <c r="H9" s="72"/>
      <c r="I9" s="72"/>
    </row>
    <row r="10" spans="1:9" x14ac:dyDescent="0.3">
      <c r="D10" s="67" t="str">
        <f>'Directions for Treasurer'!B15</f>
        <v>2023-2024</v>
      </c>
      <c r="E10" s="67"/>
      <c r="F10" t="s">
        <v>19</v>
      </c>
    </row>
    <row r="11" spans="1:9" x14ac:dyDescent="0.3">
      <c r="D11" s="68" t="s">
        <v>20</v>
      </c>
      <c r="E11" s="68"/>
    </row>
    <row r="13" spans="1:9" ht="15.6" x14ac:dyDescent="0.3">
      <c r="A13" s="4" t="s">
        <v>21</v>
      </c>
    </row>
    <row r="14" spans="1:9" x14ac:dyDescent="0.3">
      <c r="A14" s="69" t="s">
        <v>22</v>
      </c>
      <c r="B14" s="69"/>
      <c r="C14" s="69"/>
      <c r="D14" s="69"/>
      <c r="E14" s="69"/>
      <c r="F14" s="69"/>
      <c r="G14" s="69"/>
      <c r="H14" s="69"/>
      <c r="I14" s="69"/>
    </row>
    <row r="16" spans="1:9" x14ac:dyDescent="0.3">
      <c r="A16" t="s">
        <v>23</v>
      </c>
      <c r="E16" t="s">
        <v>24</v>
      </c>
      <c r="H16" t="s">
        <v>25</v>
      </c>
    </row>
    <row r="17" spans="1:9" x14ac:dyDescent="0.3">
      <c r="A17" s="73"/>
      <c r="B17" s="73"/>
      <c r="C17" s="73"/>
      <c r="E17" s="73"/>
      <c r="F17" s="73"/>
      <c r="G17" s="1"/>
      <c r="H17" s="74">
        <v>0</v>
      </c>
      <c r="I17" s="74"/>
    </row>
    <row r="18" spans="1:9" x14ac:dyDescent="0.3">
      <c r="A18" s="73"/>
      <c r="B18" s="73"/>
      <c r="C18" s="73"/>
      <c r="E18" s="73"/>
      <c r="F18" s="73"/>
      <c r="G18" s="1"/>
      <c r="H18" s="74">
        <v>0</v>
      </c>
      <c r="I18" s="74"/>
    </row>
    <row r="19" spans="1:9" x14ac:dyDescent="0.3">
      <c r="A19" s="73"/>
      <c r="B19" s="73"/>
      <c r="C19" s="73"/>
      <c r="E19" s="73"/>
      <c r="F19" s="73"/>
      <c r="G19" s="1"/>
      <c r="H19" s="74">
        <v>0</v>
      </c>
      <c r="I19" s="74"/>
    </row>
    <row r="20" spans="1:9" x14ac:dyDescent="0.3">
      <c r="A20" s="73"/>
      <c r="B20" s="73"/>
      <c r="C20" s="73"/>
      <c r="E20" s="73"/>
      <c r="F20" s="73"/>
      <c r="G20" s="1"/>
      <c r="H20" s="74">
        <v>0</v>
      </c>
      <c r="I20" s="74"/>
    </row>
    <row r="21" spans="1:9" x14ac:dyDescent="0.3">
      <c r="A21" s="73"/>
      <c r="B21" s="73"/>
      <c r="C21" s="73"/>
      <c r="E21" s="73"/>
      <c r="F21" s="73"/>
      <c r="G21" s="1"/>
      <c r="H21" s="74">
        <v>0</v>
      </c>
      <c r="I21" s="74"/>
    </row>
    <row r="23" spans="1:9" x14ac:dyDescent="0.3">
      <c r="F23" s="1"/>
      <c r="G23" s="1" t="s">
        <v>75</v>
      </c>
      <c r="H23" s="75">
        <f>H17+H18+H19+H20+H21</f>
        <v>0</v>
      </c>
      <c r="I23" s="75"/>
    </row>
    <row r="25" spans="1:9" ht="15.6" x14ac:dyDescent="0.3">
      <c r="A25" s="4" t="s">
        <v>26</v>
      </c>
    </row>
    <row r="26" spans="1:9" x14ac:dyDescent="0.3">
      <c r="A26" s="64" t="s">
        <v>27</v>
      </c>
      <c r="B26" s="64"/>
      <c r="C26" s="64"/>
      <c r="D26" s="64"/>
      <c r="E26" s="64"/>
      <c r="F26" s="64"/>
      <c r="G26" s="64"/>
      <c r="H26" s="64"/>
      <c r="I26" s="64"/>
    </row>
    <row r="27" spans="1:9" x14ac:dyDescent="0.3">
      <c r="A27" s="64"/>
      <c r="B27" s="64"/>
      <c r="C27" s="64"/>
      <c r="D27" s="64"/>
      <c r="E27" s="64"/>
      <c r="F27" s="64"/>
      <c r="G27" s="64"/>
      <c r="H27" s="64"/>
      <c r="I27" s="64"/>
    </row>
    <row r="28" spans="1:9" x14ac:dyDescent="0.3">
      <c r="A28" s="64"/>
      <c r="B28" s="64"/>
      <c r="C28" s="64"/>
      <c r="D28" s="64"/>
      <c r="E28" s="64"/>
      <c r="F28" s="64"/>
      <c r="G28" s="64"/>
      <c r="H28" s="64"/>
      <c r="I28" s="64"/>
    </row>
    <row r="30" spans="1:9" x14ac:dyDescent="0.3">
      <c r="A30" t="s">
        <v>28</v>
      </c>
      <c r="E30" t="s">
        <v>24</v>
      </c>
      <c r="H30" t="s">
        <v>29</v>
      </c>
    </row>
    <row r="31" spans="1:9" x14ac:dyDescent="0.3">
      <c r="A31" s="73"/>
      <c r="B31" s="73"/>
      <c r="C31" s="73"/>
      <c r="E31" s="73"/>
      <c r="F31" s="73"/>
      <c r="G31" s="1"/>
      <c r="H31" s="74">
        <v>0</v>
      </c>
      <c r="I31" s="74"/>
    </row>
    <row r="32" spans="1:9" x14ac:dyDescent="0.3">
      <c r="A32" s="73"/>
      <c r="B32" s="73"/>
      <c r="C32" s="73"/>
      <c r="E32" s="73"/>
      <c r="F32" s="73"/>
      <c r="G32" s="1"/>
      <c r="H32" s="74">
        <v>0</v>
      </c>
      <c r="I32" s="74"/>
    </row>
    <row r="33" spans="1:9" x14ac:dyDescent="0.3">
      <c r="A33" s="73"/>
      <c r="B33" s="73"/>
      <c r="C33" s="73"/>
      <c r="E33" s="73"/>
      <c r="F33" s="73"/>
      <c r="G33" s="1"/>
      <c r="H33" s="74">
        <v>0</v>
      </c>
      <c r="I33" s="74"/>
    </row>
    <row r="34" spans="1:9" x14ac:dyDescent="0.3">
      <c r="A34" s="73"/>
      <c r="B34" s="73"/>
      <c r="C34" s="73"/>
      <c r="E34" s="73"/>
      <c r="F34" s="73"/>
      <c r="G34" s="1"/>
      <c r="H34" s="74">
        <v>0</v>
      </c>
      <c r="I34" s="74"/>
    </row>
    <row r="35" spans="1:9" x14ac:dyDescent="0.3">
      <c r="A35" s="73"/>
      <c r="B35" s="73"/>
      <c r="C35" s="73"/>
      <c r="E35" s="73"/>
      <c r="F35" s="73"/>
      <c r="G35" s="1"/>
      <c r="H35" s="74">
        <v>0</v>
      </c>
      <c r="I35" s="74"/>
    </row>
    <row r="36" spans="1:9" x14ac:dyDescent="0.3">
      <c r="A36" s="73"/>
      <c r="B36" s="73"/>
      <c r="C36" s="73"/>
      <c r="E36" s="73"/>
      <c r="F36" s="73"/>
      <c r="G36" s="1"/>
      <c r="H36" s="74">
        <v>0</v>
      </c>
      <c r="I36" s="74"/>
    </row>
    <row r="37" spans="1:9" x14ac:dyDescent="0.3">
      <c r="A37" s="73"/>
      <c r="B37" s="73"/>
      <c r="C37" s="73"/>
      <c r="E37" s="73"/>
      <c r="F37" s="73"/>
      <c r="G37" s="1"/>
      <c r="H37" s="74">
        <v>0</v>
      </c>
      <c r="I37" s="74"/>
    </row>
    <row r="38" spans="1:9" x14ac:dyDescent="0.3">
      <c r="A38" s="73"/>
      <c r="B38" s="73"/>
      <c r="C38" s="73"/>
      <c r="E38" s="73"/>
      <c r="F38" s="73"/>
      <c r="G38" s="1"/>
      <c r="H38" s="74">
        <v>0</v>
      </c>
      <c r="I38" s="74"/>
    </row>
    <row r="39" spans="1:9" x14ac:dyDescent="0.3">
      <c r="A39" s="73"/>
      <c r="B39" s="73"/>
      <c r="C39" s="73"/>
      <c r="E39" s="73"/>
      <c r="F39" s="73"/>
      <c r="G39" s="1"/>
      <c r="H39" s="74">
        <v>0</v>
      </c>
      <c r="I39" s="74"/>
    </row>
    <row r="40" spans="1:9" x14ac:dyDescent="0.3">
      <c r="A40" s="73"/>
      <c r="B40" s="73"/>
      <c r="C40" s="73"/>
      <c r="E40" s="73"/>
      <c r="F40" s="73"/>
      <c r="G40" s="1"/>
      <c r="H40" s="74">
        <v>0</v>
      </c>
      <c r="I40" s="74"/>
    </row>
    <row r="41" spans="1:9" x14ac:dyDescent="0.3">
      <c r="A41" s="73"/>
      <c r="B41" s="73"/>
      <c r="C41" s="73"/>
      <c r="E41" s="73"/>
      <c r="F41" s="73"/>
      <c r="G41" s="1"/>
      <c r="H41" s="74">
        <v>0</v>
      </c>
      <c r="I41" s="74"/>
    </row>
    <row r="42" spans="1:9" x14ac:dyDescent="0.3">
      <c r="A42" s="73"/>
      <c r="B42" s="73"/>
      <c r="C42" s="73"/>
      <c r="E42" s="73"/>
      <c r="F42" s="73"/>
      <c r="G42" s="1"/>
      <c r="H42" s="74">
        <v>0</v>
      </c>
      <c r="I42" s="74"/>
    </row>
    <row r="44" spans="1:9" x14ac:dyDescent="0.3">
      <c r="G44" s="1" t="s">
        <v>75</v>
      </c>
      <c r="H44" s="75">
        <f>H31+H32+H33+H34+H35+H36+H37+H38+H39+H40+H41+H42</f>
        <v>0</v>
      </c>
      <c r="I44" s="75"/>
    </row>
    <row r="46" spans="1:9" x14ac:dyDescent="0.3">
      <c r="A46" s="76" t="s">
        <v>30</v>
      </c>
      <c r="B46" s="76"/>
      <c r="C46" s="76"/>
      <c r="D46" s="76"/>
      <c r="E46" s="76"/>
      <c r="F46" s="76"/>
      <c r="G46" s="76"/>
      <c r="H46" s="76"/>
      <c r="I46" s="76"/>
    </row>
  </sheetData>
  <mergeCells count="64">
    <mergeCell ref="H44:I44"/>
    <mergeCell ref="A46:I46"/>
    <mergeCell ref="H37:I37"/>
    <mergeCell ref="H38:I38"/>
    <mergeCell ref="H39:I39"/>
    <mergeCell ref="H40:I40"/>
    <mergeCell ref="H41:I41"/>
    <mergeCell ref="H42:I42"/>
    <mergeCell ref="A40:C40"/>
    <mergeCell ref="E40:F40"/>
    <mergeCell ref="A41:C41"/>
    <mergeCell ref="E41:F41"/>
    <mergeCell ref="A42:C42"/>
    <mergeCell ref="E42:F42"/>
    <mergeCell ref="A37:C37"/>
    <mergeCell ref="E37:F37"/>
    <mergeCell ref="H36:I36"/>
    <mergeCell ref="H17:I17"/>
    <mergeCell ref="H18:I18"/>
    <mergeCell ref="H19:I19"/>
    <mergeCell ref="H20:I20"/>
    <mergeCell ref="H21:I21"/>
    <mergeCell ref="H23:I23"/>
    <mergeCell ref="H31:I31"/>
    <mergeCell ref="H32:I32"/>
    <mergeCell ref="H33:I33"/>
    <mergeCell ref="H34:I34"/>
    <mergeCell ref="H35:I35"/>
    <mergeCell ref="A38:C38"/>
    <mergeCell ref="E38:F38"/>
    <mergeCell ref="A39:C39"/>
    <mergeCell ref="E39:F39"/>
    <mergeCell ref="A34:C34"/>
    <mergeCell ref="E34:F34"/>
    <mergeCell ref="A35:C35"/>
    <mergeCell ref="E35:F35"/>
    <mergeCell ref="A36:C36"/>
    <mergeCell ref="E36:F36"/>
    <mergeCell ref="A31:C31"/>
    <mergeCell ref="E31:F31"/>
    <mergeCell ref="A32:C32"/>
    <mergeCell ref="E32:F32"/>
    <mergeCell ref="A33:C33"/>
    <mergeCell ref="E33:F33"/>
    <mergeCell ref="A20:C20"/>
    <mergeCell ref="A21:C21"/>
    <mergeCell ref="A26:I28"/>
    <mergeCell ref="E20:F20"/>
    <mergeCell ref="E21:F21"/>
    <mergeCell ref="A17:C17"/>
    <mergeCell ref="A18:C18"/>
    <mergeCell ref="A19:C19"/>
    <mergeCell ref="E17:F17"/>
    <mergeCell ref="E18:F18"/>
    <mergeCell ref="E19:F19"/>
    <mergeCell ref="A1:I1"/>
    <mergeCell ref="A2:I6"/>
    <mergeCell ref="D10:E10"/>
    <mergeCell ref="D11:E11"/>
    <mergeCell ref="A14:I14"/>
    <mergeCell ref="A9:D9"/>
    <mergeCell ref="A8:D8"/>
    <mergeCell ref="F9:I9"/>
    <mergeCell ref="F8:I8"/>
  </mergeCells>
  <pageMargins left="1.25"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workbookViewId="0">
      <selection activeCell="B29" sqref="B29"/>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78" t="s">
        <v>31</v>
      </c>
      <c r="B1" s="78"/>
      <c r="C1" s="78"/>
      <c r="D1" s="78"/>
      <c r="E1" s="78"/>
      <c r="F1" s="78"/>
      <c r="G1" s="78"/>
      <c r="H1" s="78"/>
      <c r="I1" s="78"/>
      <c r="J1" s="56"/>
    </row>
    <row r="2" spans="1:10" x14ac:dyDescent="0.3">
      <c r="A2" s="71">
        <f>'Directions for Treasurer'!$B$9</f>
        <v>0</v>
      </c>
      <c r="B2" s="71"/>
      <c r="C2" s="71"/>
      <c r="D2" s="71"/>
      <c r="E2" s="24"/>
      <c r="F2" s="71" t="str">
        <f>'Directions for Treasurer'!$B$6</f>
        <v>Elk</v>
      </c>
      <c r="G2" s="71"/>
      <c r="H2" s="71"/>
      <c r="I2" s="71"/>
      <c r="J2" s="56"/>
    </row>
    <row r="3" spans="1:10" x14ac:dyDescent="0.3">
      <c r="A3" s="70" t="s">
        <v>98</v>
      </c>
      <c r="B3" s="70"/>
      <c r="C3" s="70"/>
      <c r="D3" s="70"/>
      <c r="F3" s="72" t="s">
        <v>95</v>
      </c>
      <c r="G3" s="72"/>
      <c r="H3" s="72"/>
      <c r="I3" s="72"/>
      <c r="J3" s="56"/>
    </row>
    <row r="4" spans="1:10" x14ac:dyDescent="0.3">
      <c r="A4" s="25"/>
      <c r="B4" s="25"/>
      <c r="C4" s="25"/>
      <c r="D4" s="25"/>
      <c r="E4" s="25"/>
      <c r="F4" s="25"/>
      <c r="G4" s="25"/>
      <c r="H4" s="25"/>
      <c r="I4" s="25"/>
      <c r="J4" s="56"/>
    </row>
    <row r="5" spans="1:10" ht="15.6" x14ac:dyDescent="0.3">
      <c r="A5" s="79" t="s">
        <v>67</v>
      </c>
      <c r="B5" s="79"/>
      <c r="C5" s="80" t="s">
        <v>106</v>
      </c>
      <c r="D5" s="80"/>
      <c r="E5" s="80"/>
      <c r="F5" s="79" t="s">
        <v>55</v>
      </c>
      <c r="G5" s="79"/>
      <c r="H5" s="81">
        <v>0</v>
      </c>
      <c r="I5" s="81"/>
      <c r="J5" s="56"/>
    </row>
    <row r="6" spans="1:10" x14ac:dyDescent="0.3">
      <c r="A6" s="26"/>
      <c r="B6" s="26"/>
      <c r="C6" s="77" t="s">
        <v>70</v>
      </c>
      <c r="D6" s="77"/>
      <c r="E6" s="77"/>
      <c r="F6" s="26"/>
      <c r="G6" s="26"/>
      <c r="H6" s="27"/>
      <c r="I6" s="27"/>
      <c r="J6" s="56"/>
    </row>
    <row r="7" spans="1:10" x14ac:dyDescent="0.3">
      <c r="A7" s="25"/>
      <c r="B7" s="25"/>
      <c r="C7" s="25"/>
      <c r="D7" s="25"/>
      <c r="E7" s="25"/>
      <c r="F7" s="25"/>
      <c r="G7" s="25"/>
      <c r="H7" s="25"/>
      <c r="I7" s="25"/>
      <c r="J7" s="56"/>
    </row>
    <row r="8" spans="1:10" x14ac:dyDescent="0.3">
      <c r="A8" s="25" t="s">
        <v>24</v>
      </c>
      <c r="B8" s="82" t="s">
        <v>34</v>
      </c>
      <c r="C8" s="82"/>
      <c r="D8" s="82"/>
      <c r="E8" s="82"/>
      <c r="F8" s="82"/>
      <c r="G8" s="82"/>
      <c r="H8" s="83" t="s">
        <v>32</v>
      </c>
      <c r="I8" s="83"/>
      <c r="J8" s="28" t="s">
        <v>49</v>
      </c>
    </row>
    <row r="9" spans="1:10" x14ac:dyDescent="0.3">
      <c r="A9" s="37"/>
      <c r="B9" s="84"/>
      <c r="C9" s="85"/>
      <c r="D9" s="85"/>
      <c r="E9" s="85"/>
      <c r="F9" s="85"/>
      <c r="G9" s="86"/>
      <c r="H9" s="87"/>
      <c r="I9" s="88"/>
      <c r="J9" s="39"/>
    </row>
    <row r="10" spans="1:10" x14ac:dyDescent="0.3">
      <c r="A10" s="38"/>
      <c r="B10" s="84"/>
      <c r="C10" s="85"/>
      <c r="D10" s="85"/>
      <c r="E10" s="85"/>
      <c r="F10" s="85"/>
      <c r="G10" s="86"/>
      <c r="H10" s="87"/>
      <c r="I10" s="88"/>
      <c r="J10" s="39"/>
    </row>
    <row r="11" spans="1:10" x14ac:dyDescent="0.3">
      <c r="A11" s="38"/>
      <c r="B11" s="84"/>
      <c r="C11" s="85"/>
      <c r="D11" s="85"/>
      <c r="E11" s="85"/>
      <c r="F11" s="85"/>
      <c r="G11" s="86"/>
      <c r="H11" s="87"/>
      <c r="I11" s="88"/>
      <c r="J11" s="39"/>
    </row>
    <row r="12" spans="1:10" x14ac:dyDescent="0.3">
      <c r="A12" s="38"/>
      <c r="B12" s="84"/>
      <c r="C12" s="85"/>
      <c r="D12" s="85"/>
      <c r="E12" s="85"/>
      <c r="F12" s="85"/>
      <c r="G12" s="86"/>
      <c r="H12" s="87"/>
      <c r="I12" s="88"/>
      <c r="J12" s="39"/>
    </row>
    <row r="13" spans="1:10" x14ac:dyDescent="0.3">
      <c r="A13" s="38"/>
      <c r="B13" s="84"/>
      <c r="C13" s="85"/>
      <c r="D13" s="85"/>
      <c r="E13" s="85"/>
      <c r="F13" s="85"/>
      <c r="G13" s="86"/>
      <c r="H13" s="87"/>
      <c r="I13" s="88"/>
      <c r="J13" s="39"/>
    </row>
    <row r="14" spans="1:10" x14ac:dyDescent="0.3">
      <c r="A14" s="38"/>
      <c r="B14" s="84"/>
      <c r="C14" s="85"/>
      <c r="D14" s="85"/>
      <c r="E14" s="85"/>
      <c r="F14" s="85"/>
      <c r="G14" s="86"/>
      <c r="H14" s="87"/>
      <c r="I14" s="88"/>
      <c r="J14" s="39"/>
    </row>
    <row r="15" spans="1:10" x14ac:dyDescent="0.3">
      <c r="A15" s="38"/>
      <c r="B15" s="84"/>
      <c r="C15" s="85"/>
      <c r="D15" s="85"/>
      <c r="E15" s="85"/>
      <c r="F15" s="85"/>
      <c r="G15" s="86"/>
      <c r="H15" s="87"/>
      <c r="I15" s="88"/>
      <c r="J15" s="39"/>
    </row>
    <row r="16" spans="1:10" x14ac:dyDescent="0.3">
      <c r="A16" s="38"/>
      <c r="B16" s="84"/>
      <c r="C16" s="85"/>
      <c r="D16" s="85"/>
      <c r="E16" s="85"/>
      <c r="F16" s="85"/>
      <c r="G16" s="86"/>
      <c r="H16" s="87"/>
      <c r="I16" s="88"/>
      <c r="J16" s="39"/>
    </row>
    <row r="17" spans="1:10" x14ac:dyDescent="0.3">
      <c r="A17" s="25"/>
      <c r="B17" s="25"/>
      <c r="C17" s="25"/>
      <c r="D17" s="25"/>
      <c r="E17" s="25"/>
      <c r="F17" s="89" t="s">
        <v>56</v>
      </c>
      <c r="G17" s="90"/>
      <c r="H17" s="91">
        <f>SUM(H9:I16)</f>
        <v>0</v>
      </c>
      <c r="I17" s="92"/>
      <c r="J17" s="56"/>
    </row>
    <row r="18" spans="1:10" x14ac:dyDescent="0.3">
      <c r="A18" s="25"/>
      <c r="B18" s="25"/>
      <c r="C18" s="25"/>
      <c r="D18" s="25"/>
      <c r="E18" s="25"/>
      <c r="F18" s="25"/>
      <c r="G18" s="25"/>
      <c r="H18" s="25"/>
      <c r="I18" s="25"/>
      <c r="J18" s="56"/>
    </row>
    <row r="19" spans="1:10" ht="15.6" x14ac:dyDescent="0.3">
      <c r="A19" s="79" t="s">
        <v>68</v>
      </c>
      <c r="B19" s="79"/>
      <c r="C19" s="93" t="str">
        <f>C5</f>
        <v>October 2023</v>
      </c>
      <c r="D19" s="93"/>
      <c r="E19" s="93"/>
      <c r="F19" s="25"/>
      <c r="G19" s="25"/>
      <c r="H19" s="25"/>
      <c r="I19" s="25"/>
      <c r="J19" s="56"/>
    </row>
    <row r="20" spans="1:10" x14ac:dyDescent="0.3">
      <c r="A20" s="25"/>
      <c r="B20" s="25"/>
      <c r="C20" s="77" t="s">
        <v>70</v>
      </c>
      <c r="D20" s="77"/>
      <c r="E20" s="77"/>
      <c r="F20" s="25"/>
      <c r="G20" s="25"/>
      <c r="H20" s="25"/>
      <c r="I20" s="25"/>
      <c r="J20" s="56"/>
    </row>
    <row r="21" spans="1:10" x14ac:dyDescent="0.3">
      <c r="A21" s="25"/>
      <c r="B21" s="25"/>
      <c r="C21" s="25"/>
      <c r="D21" s="25"/>
      <c r="E21" s="25"/>
      <c r="F21" s="25"/>
      <c r="G21" s="25"/>
      <c r="H21" s="29"/>
      <c r="I21" s="29"/>
      <c r="J21" s="56"/>
    </row>
    <row r="22" spans="1:10" x14ac:dyDescent="0.3">
      <c r="A22" s="25" t="s">
        <v>24</v>
      </c>
      <c r="B22" s="25" t="s">
        <v>33</v>
      </c>
      <c r="C22" s="82" t="s">
        <v>35</v>
      </c>
      <c r="D22" s="82"/>
      <c r="E22" s="82"/>
      <c r="F22" s="82"/>
      <c r="G22" s="82"/>
      <c r="H22" s="83" t="s">
        <v>32</v>
      </c>
      <c r="I22" s="83"/>
      <c r="J22" s="28" t="s">
        <v>49</v>
      </c>
    </row>
    <row r="23" spans="1:10" x14ac:dyDescent="0.3">
      <c r="A23" s="37"/>
      <c r="B23" s="39"/>
      <c r="C23" s="94"/>
      <c r="D23" s="95"/>
      <c r="E23" s="95"/>
      <c r="F23" s="95"/>
      <c r="G23" s="96"/>
      <c r="H23" s="87"/>
      <c r="I23" s="88"/>
      <c r="J23" s="39"/>
    </row>
    <row r="24" spans="1:10" x14ac:dyDescent="0.3">
      <c r="A24" s="37"/>
      <c r="B24" s="39"/>
      <c r="C24" s="94"/>
      <c r="D24" s="95"/>
      <c r="E24" s="95"/>
      <c r="F24" s="95"/>
      <c r="G24" s="96"/>
      <c r="H24" s="87"/>
      <c r="I24" s="88"/>
      <c r="J24" s="39"/>
    </row>
    <row r="25" spans="1:10" x14ac:dyDescent="0.3">
      <c r="A25" s="37"/>
      <c r="B25" s="39"/>
      <c r="C25" s="94"/>
      <c r="D25" s="95"/>
      <c r="E25" s="95"/>
      <c r="F25" s="95"/>
      <c r="G25" s="96"/>
      <c r="H25" s="87"/>
      <c r="I25" s="88"/>
      <c r="J25" s="39"/>
    </row>
    <row r="26" spans="1:10" x14ac:dyDescent="0.3">
      <c r="A26" s="38"/>
      <c r="B26" s="39"/>
      <c r="C26" s="94"/>
      <c r="D26" s="95"/>
      <c r="E26" s="95"/>
      <c r="F26" s="95"/>
      <c r="G26" s="96"/>
      <c r="H26" s="87"/>
      <c r="I26" s="88"/>
      <c r="J26" s="39"/>
    </row>
    <row r="27" spans="1:10" x14ac:dyDescent="0.3">
      <c r="A27" s="38"/>
      <c r="B27" s="39"/>
      <c r="C27" s="94"/>
      <c r="D27" s="95"/>
      <c r="E27" s="95"/>
      <c r="F27" s="95"/>
      <c r="G27" s="96"/>
      <c r="H27" s="87"/>
      <c r="I27" s="88"/>
      <c r="J27" s="39"/>
    </row>
    <row r="28" spans="1:10" x14ac:dyDescent="0.3">
      <c r="A28" s="38"/>
      <c r="B28" s="39"/>
      <c r="C28" s="94"/>
      <c r="D28" s="95"/>
      <c r="E28" s="95"/>
      <c r="F28" s="95"/>
      <c r="G28" s="96"/>
      <c r="H28" s="87"/>
      <c r="I28" s="88"/>
      <c r="J28" s="39"/>
    </row>
    <row r="29" spans="1:10" x14ac:dyDescent="0.3">
      <c r="A29" s="38"/>
      <c r="B29" s="39"/>
      <c r="C29" s="94"/>
      <c r="D29" s="95"/>
      <c r="E29" s="95"/>
      <c r="F29" s="95"/>
      <c r="G29" s="96"/>
      <c r="H29" s="87"/>
      <c r="I29" s="88"/>
      <c r="J29" s="39"/>
    </row>
    <row r="30" spans="1:10" x14ac:dyDescent="0.3">
      <c r="A30" s="38"/>
      <c r="B30" s="39"/>
      <c r="C30" s="94"/>
      <c r="D30" s="95"/>
      <c r="E30" s="95"/>
      <c r="F30" s="95"/>
      <c r="G30" s="96"/>
      <c r="H30" s="87"/>
      <c r="I30" s="88"/>
      <c r="J30" s="39"/>
    </row>
    <row r="31" spans="1:10" x14ac:dyDescent="0.3">
      <c r="A31" s="25"/>
      <c r="B31" s="25"/>
      <c r="C31" s="25"/>
      <c r="D31" s="25"/>
      <c r="E31" s="25"/>
      <c r="F31" s="89" t="s">
        <v>57</v>
      </c>
      <c r="G31" s="90"/>
      <c r="H31" s="91">
        <f>SUM(H23:I30)</f>
        <v>0</v>
      </c>
      <c r="I31" s="92"/>
      <c r="J31" s="56"/>
    </row>
    <row r="32" spans="1:10" x14ac:dyDescent="0.3">
      <c r="A32" s="25"/>
      <c r="B32" s="25"/>
      <c r="C32" s="25"/>
      <c r="D32" s="25"/>
      <c r="E32" s="25"/>
      <c r="F32" s="30"/>
      <c r="G32" s="30"/>
      <c r="H32" s="27"/>
      <c r="I32" s="27"/>
      <c r="J32" s="56"/>
    </row>
    <row r="33" spans="1:10" x14ac:dyDescent="0.3">
      <c r="A33" s="97" t="s">
        <v>54</v>
      </c>
      <c r="B33" s="97"/>
      <c r="C33" s="97"/>
      <c r="D33" s="40">
        <v>0</v>
      </c>
      <c r="E33" s="25"/>
      <c r="F33" s="97" t="s">
        <v>55</v>
      </c>
      <c r="G33" s="97"/>
      <c r="H33" s="97"/>
      <c r="I33" s="31">
        <f>H5</f>
        <v>0</v>
      </c>
      <c r="J33" s="56"/>
    </row>
    <row r="34" spans="1:10" x14ac:dyDescent="0.3">
      <c r="A34" s="26"/>
      <c r="B34" s="26"/>
      <c r="C34" s="26"/>
      <c r="D34" s="25"/>
      <c r="E34" s="25"/>
      <c r="F34" s="26"/>
      <c r="G34" s="26"/>
      <c r="H34" s="26"/>
      <c r="I34" s="25"/>
      <c r="J34" s="56"/>
    </row>
    <row r="35" spans="1:10" x14ac:dyDescent="0.3">
      <c r="A35" s="97" t="s">
        <v>53</v>
      </c>
      <c r="B35" s="97"/>
      <c r="C35" s="97"/>
      <c r="D35" s="40">
        <v>0</v>
      </c>
      <c r="E35" s="25"/>
      <c r="F35" s="97" t="s">
        <v>58</v>
      </c>
      <c r="G35" s="97"/>
      <c r="H35" s="97"/>
      <c r="I35" s="31">
        <f>H17</f>
        <v>0</v>
      </c>
      <c r="J35" s="56"/>
    </row>
    <row r="36" spans="1:10" x14ac:dyDescent="0.3">
      <c r="A36" s="26"/>
      <c r="B36" s="26"/>
      <c r="C36" s="26"/>
      <c r="D36" s="25"/>
      <c r="E36" s="25"/>
      <c r="F36" s="26"/>
      <c r="G36" s="26"/>
      <c r="H36" s="26"/>
      <c r="I36" s="25"/>
      <c r="J36" s="56"/>
    </row>
    <row r="37" spans="1:10" x14ac:dyDescent="0.3">
      <c r="A37" s="97" t="s">
        <v>52</v>
      </c>
      <c r="B37" s="97"/>
      <c r="C37" s="97"/>
      <c r="D37" s="31">
        <f>D33+D35</f>
        <v>0</v>
      </c>
      <c r="E37" s="25"/>
      <c r="F37" s="97" t="s">
        <v>52</v>
      </c>
      <c r="G37" s="97"/>
      <c r="H37" s="97"/>
      <c r="I37" s="31">
        <f>I33+I35</f>
        <v>0</v>
      </c>
      <c r="J37" s="56"/>
    </row>
    <row r="38" spans="1:10" x14ac:dyDescent="0.3">
      <c r="A38" s="26"/>
      <c r="B38" s="26"/>
      <c r="C38" s="26"/>
      <c r="D38" s="25"/>
      <c r="E38" s="25"/>
      <c r="F38" s="26"/>
      <c r="G38" s="26"/>
      <c r="H38" s="26"/>
      <c r="I38" s="25"/>
      <c r="J38" s="56"/>
    </row>
    <row r="39" spans="1:10" x14ac:dyDescent="0.3">
      <c r="A39" s="97" t="s">
        <v>36</v>
      </c>
      <c r="B39" s="97"/>
      <c r="C39" s="97"/>
      <c r="D39" s="32"/>
      <c r="E39" s="25"/>
      <c r="F39" s="97" t="s">
        <v>59</v>
      </c>
      <c r="G39" s="97"/>
      <c r="H39" s="97"/>
      <c r="I39" s="31">
        <f>H31</f>
        <v>0</v>
      </c>
      <c r="J39" s="56"/>
    </row>
    <row r="40" spans="1:10" x14ac:dyDescent="0.3">
      <c r="A40" s="30" t="s">
        <v>47</v>
      </c>
      <c r="B40" s="39"/>
      <c r="C40" s="39"/>
      <c r="D40" s="39"/>
      <c r="E40" s="25"/>
      <c r="F40" s="26"/>
      <c r="G40" s="26"/>
      <c r="H40" s="26"/>
      <c r="I40" s="25"/>
      <c r="J40" s="56"/>
    </row>
    <row r="41" spans="1:10" x14ac:dyDescent="0.3">
      <c r="A41" s="30" t="s">
        <v>48</v>
      </c>
      <c r="B41" s="41"/>
      <c r="C41" s="42"/>
      <c r="D41" s="42"/>
      <c r="E41" s="25"/>
      <c r="F41" s="97" t="s">
        <v>52</v>
      </c>
      <c r="G41" s="97"/>
      <c r="H41" s="97"/>
      <c r="I41" s="31">
        <f>I37-I39</f>
        <v>0</v>
      </c>
      <c r="J41" s="56"/>
    </row>
    <row r="42" spans="1:10" x14ac:dyDescent="0.3">
      <c r="A42" s="30"/>
      <c r="B42" s="30"/>
      <c r="C42" s="30"/>
      <c r="D42" s="32"/>
      <c r="E42" s="25"/>
      <c r="F42" s="26"/>
      <c r="G42" s="26"/>
      <c r="H42" s="26"/>
      <c r="I42" s="25"/>
      <c r="J42" s="56"/>
    </row>
    <row r="43" spans="1:10" x14ac:dyDescent="0.3">
      <c r="A43" s="97" t="s">
        <v>51</v>
      </c>
      <c r="B43" s="97"/>
      <c r="C43" s="97"/>
      <c r="D43" s="31">
        <f>B41+C41+D41</f>
        <v>0</v>
      </c>
      <c r="E43" s="25"/>
      <c r="F43" s="97" t="s">
        <v>60</v>
      </c>
      <c r="G43" s="97"/>
      <c r="H43" s="97"/>
      <c r="I43" s="40">
        <v>0</v>
      </c>
      <c r="J43" s="56"/>
    </row>
    <row r="44" spans="1:10" x14ac:dyDescent="0.3">
      <c r="A44" s="26"/>
      <c r="B44" s="26"/>
      <c r="C44" s="26"/>
      <c r="D44" s="25"/>
      <c r="E44" s="25"/>
      <c r="F44" s="29"/>
      <c r="G44" s="29"/>
      <c r="H44" s="29"/>
      <c r="I44" s="25"/>
      <c r="J44" s="56"/>
    </row>
    <row r="45" spans="1:10" x14ac:dyDescent="0.3">
      <c r="A45" s="97" t="s">
        <v>50</v>
      </c>
      <c r="B45" s="97"/>
      <c r="C45" s="97"/>
      <c r="D45" s="33">
        <f>D37-D43</f>
        <v>0</v>
      </c>
      <c r="E45" s="25"/>
      <c r="F45" s="97" t="s">
        <v>50</v>
      </c>
      <c r="G45" s="97"/>
      <c r="H45" s="97"/>
      <c r="I45" s="31">
        <f>I41-I43</f>
        <v>0</v>
      </c>
      <c r="J45" s="56"/>
    </row>
    <row r="46" spans="1:10" ht="15" customHeight="1" x14ac:dyDescent="0.3">
      <c r="A46" s="26"/>
      <c r="B46" s="26"/>
      <c r="C46" s="26"/>
      <c r="D46" s="34"/>
      <c r="E46" s="25"/>
      <c r="F46" s="35" t="s">
        <v>37</v>
      </c>
      <c r="G46" s="25"/>
      <c r="H46" s="25"/>
      <c r="I46" s="29"/>
      <c r="J46" s="56"/>
    </row>
    <row r="47" spans="1:10" ht="15" customHeight="1" x14ac:dyDescent="0.3">
      <c r="A47" s="25"/>
      <c r="B47" s="25"/>
      <c r="C47" s="25"/>
      <c r="D47" s="25"/>
      <c r="E47" s="25"/>
      <c r="F47" s="36"/>
      <c r="G47" s="36"/>
      <c r="H47" s="36"/>
      <c r="I47" s="36"/>
      <c r="J47" s="56"/>
    </row>
    <row r="48" spans="1:10" x14ac:dyDescent="0.3">
      <c r="A48" s="98" t="s">
        <v>38</v>
      </c>
      <c r="B48" s="98"/>
      <c r="C48" s="98"/>
      <c r="D48" s="98"/>
      <c r="E48" s="98"/>
      <c r="F48" s="98"/>
      <c r="G48" s="98"/>
      <c r="H48" s="98"/>
      <c r="I48" s="98"/>
      <c r="J48" s="56"/>
    </row>
    <row r="49" spans="1:10" x14ac:dyDescent="0.3">
      <c r="A49" s="98"/>
      <c r="B49" s="98"/>
      <c r="C49" s="98"/>
      <c r="D49" s="98"/>
      <c r="E49" s="98"/>
      <c r="F49" s="98"/>
      <c r="G49" s="98"/>
      <c r="H49" s="98"/>
      <c r="I49" s="98"/>
      <c r="J49" s="56"/>
    </row>
    <row r="50" spans="1:10"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workbookViewId="0">
      <selection sqref="A1:I1"/>
    </sheetView>
  </sheetViews>
  <sheetFormatPr defaultRowHeight="14.4" x14ac:dyDescent="0.3"/>
  <cols>
    <col min="1" max="1" width="9.109375" customWidth="1"/>
    <col min="7" max="7" width="9.109375" customWidth="1"/>
    <col min="9" max="9" width="9.109375" customWidth="1"/>
    <col min="10" max="10" width="5.5546875" customWidth="1"/>
  </cols>
  <sheetData>
    <row r="1" spans="1:10" ht="18" x14ac:dyDescent="0.35">
      <c r="A1" s="78" t="s">
        <v>0</v>
      </c>
      <c r="B1" s="78"/>
      <c r="C1" s="78"/>
      <c r="D1" s="78"/>
      <c r="E1" s="78"/>
      <c r="F1" s="78"/>
      <c r="G1" s="78"/>
      <c r="H1" s="78"/>
      <c r="I1" s="78"/>
      <c r="J1" s="25"/>
    </row>
    <row r="2" spans="1:10" ht="15" customHeight="1" x14ac:dyDescent="0.3">
      <c r="A2" s="113" t="s">
        <v>1</v>
      </c>
      <c r="B2" s="113"/>
      <c r="C2" s="113"/>
      <c r="D2" s="113"/>
      <c r="E2" s="113"/>
      <c r="F2" s="113"/>
      <c r="G2" s="113"/>
      <c r="H2" s="113"/>
      <c r="I2" s="113"/>
      <c r="J2" s="25"/>
    </row>
    <row r="3" spans="1:10" ht="15" customHeight="1" x14ac:dyDescent="0.3">
      <c r="A3" s="71">
        <f>'Directions for Treasurer'!$B$9</f>
        <v>0</v>
      </c>
      <c r="B3" s="71"/>
      <c r="C3" s="71"/>
      <c r="D3" s="71"/>
      <c r="E3" s="24"/>
      <c r="F3" s="71" t="str">
        <f>'Directions for Treasurer'!$B$6</f>
        <v>Elk</v>
      </c>
      <c r="G3" s="71"/>
      <c r="H3" s="71"/>
      <c r="I3" s="71"/>
      <c r="J3" s="25"/>
    </row>
    <row r="4" spans="1:10" ht="15" customHeight="1" x14ac:dyDescent="0.3">
      <c r="A4" s="70" t="s">
        <v>98</v>
      </c>
      <c r="B4" s="70"/>
      <c r="C4" s="70"/>
      <c r="D4" s="70"/>
      <c r="F4" s="72" t="s">
        <v>95</v>
      </c>
      <c r="G4" s="72"/>
      <c r="H4" s="72"/>
      <c r="I4" s="72"/>
      <c r="J4" s="25"/>
    </row>
    <row r="5" spans="1:10" ht="15" customHeight="1" x14ac:dyDescent="0.3">
      <c r="A5" s="25"/>
      <c r="B5" s="25"/>
      <c r="C5" s="25"/>
      <c r="D5" s="25"/>
      <c r="E5" s="25"/>
      <c r="F5" s="25"/>
      <c r="G5" s="25"/>
      <c r="H5" s="25"/>
      <c r="I5" s="25"/>
      <c r="J5" s="25"/>
    </row>
    <row r="6" spans="1:10" x14ac:dyDescent="0.3">
      <c r="A6" s="82" t="str">
        <f>'October Financial Record'!C5</f>
        <v>October 2023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8" spans="1:10" x14ac:dyDescent="0.3">
      <c r="A8" s="25"/>
      <c r="B8" s="25"/>
      <c r="C8" s="25"/>
      <c r="D8" s="25"/>
      <c r="E8" s="25"/>
      <c r="F8" s="25"/>
      <c r="G8" s="25"/>
      <c r="H8" s="25"/>
      <c r="I8" s="25"/>
      <c r="J8" s="25"/>
    </row>
    <row r="9" spans="1:10" x14ac:dyDescent="0.3">
      <c r="A9" s="25"/>
      <c r="B9" s="111" t="s">
        <v>63</v>
      </c>
      <c r="C9" s="114"/>
      <c r="D9" s="114"/>
      <c r="E9" s="106">
        <f>'October Financial Record'!H5</f>
        <v>0</v>
      </c>
      <c r="F9" s="83"/>
      <c r="G9" s="25"/>
      <c r="H9" s="25"/>
      <c r="I9" s="25"/>
      <c r="J9" s="25"/>
    </row>
    <row r="10" spans="1:10" x14ac:dyDescent="0.3">
      <c r="A10" s="25"/>
      <c r="B10" s="25"/>
      <c r="C10" s="25"/>
      <c r="D10" s="25"/>
      <c r="E10" s="25"/>
      <c r="F10" s="25"/>
      <c r="G10" s="25"/>
      <c r="H10" s="25"/>
      <c r="I10" s="25"/>
      <c r="J10" s="25"/>
    </row>
    <row r="11" spans="1:10" x14ac:dyDescent="0.3">
      <c r="A11" s="25"/>
      <c r="B11" s="25"/>
      <c r="C11" s="25"/>
      <c r="D11" s="104" t="s">
        <v>4</v>
      </c>
      <c r="E11" s="104"/>
      <c r="F11" s="104"/>
      <c r="G11" s="25"/>
      <c r="H11" s="25"/>
      <c r="I11" s="25"/>
      <c r="J11" s="25"/>
    </row>
    <row r="12" spans="1:10" x14ac:dyDescent="0.3">
      <c r="A12" s="25"/>
      <c r="B12" s="26"/>
      <c r="C12" s="106">
        <f>'October Financial Record'!H9</f>
        <v>0</v>
      </c>
      <c r="D12" s="106"/>
      <c r="E12" s="26" t="s">
        <v>5</v>
      </c>
      <c r="F12" s="105">
        <f>'October Financial Record'!B9</f>
        <v>0</v>
      </c>
      <c r="G12" s="105"/>
      <c r="H12" s="105"/>
      <c r="I12" s="105"/>
      <c r="J12" s="105"/>
    </row>
    <row r="13" spans="1:10" x14ac:dyDescent="0.3">
      <c r="A13" s="25"/>
      <c r="B13" s="26"/>
      <c r="C13" s="106">
        <f>'October Financial Record'!H10</f>
        <v>0</v>
      </c>
      <c r="D13" s="106"/>
      <c r="E13" s="26" t="s">
        <v>5</v>
      </c>
      <c r="F13" s="99">
        <f>'October Financial Record'!B10</f>
        <v>0</v>
      </c>
      <c r="G13" s="99"/>
      <c r="H13" s="99"/>
      <c r="I13" s="99"/>
      <c r="J13" s="99"/>
    </row>
    <row r="14" spans="1:10" x14ac:dyDescent="0.3">
      <c r="A14" s="25"/>
      <c r="B14" s="26"/>
      <c r="C14" s="106">
        <f>'October Financial Record'!H11</f>
        <v>0</v>
      </c>
      <c r="D14" s="106"/>
      <c r="E14" s="26" t="s">
        <v>5</v>
      </c>
      <c r="F14" s="99">
        <f>'October Financial Record'!B11</f>
        <v>0</v>
      </c>
      <c r="G14" s="99"/>
      <c r="H14" s="99"/>
      <c r="I14" s="99"/>
      <c r="J14" s="99"/>
    </row>
    <row r="15" spans="1:10" x14ac:dyDescent="0.3">
      <c r="A15" s="25"/>
      <c r="B15" s="26"/>
      <c r="C15" s="106">
        <f>'October Financial Record'!H12</f>
        <v>0</v>
      </c>
      <c r="D15" s="106"/>
      <c r="E15" s="26" t="s">
        <v>5</v>
      </c>
      <c r="F15" s="99">
        <f>'October Financial Record'!B12</f>
        <v>0</v>
      </c>
      <c r="G15" s="99"/>
      <c r="H15" s="99"/>
      <c r="I15" s="99"/>
      <c r="J15" s="99"/>
    </row>
    <row r="16" spans="1:10" x14ac:dyDescent="0.3">
      <c r="A16" s="25"/>
      <c r="B16" s="25"/>
      <c r="C16" s="25"/>
      <c r="D16" s="25"/>
      <c r="E16" s="25"/>
      <c r="F16" s="111" t="s">
        <v>64</v>
      </c>
      <c r="G16" s="111"/>
      <c r="H16" s="109">
        <f>SUM(C12,C13,C14, C15)</f>
        <v>0</v>
      </c>
      <c r="I16" s="110"/>
      <c r="J16" s="25"/>
    </row>
    <row r="17" spans="1:10" x14ac:dyDescent="0.3">
      <c r="A17" s="25"/>
      <c r="B17" s="25"/>
      <c r="C17" s="25"/>
      <c r="D17" s="25"/>
      <c r="E17" s="25"/>
      <c r="F17" s="25"/>
      <c r="G17" s="25"/>
      <c r="H17" s="25"/>
      <c r="I17" s="25"/>
      <c r="J17" s="25"/>
    </row>
    <row r="18" spans="1:10" x14ac:dyDescent="0.3">
      <c r="A18" s="25"/>
      <c r="B18" s="25"/>
      <c r="C18" s="25"/>
      <c r="D18" s="104" t="s">
        <v>6</v>
      </c>
      <c r="E18" s="104"/>
      <c r="F18" s="104"/>
      <c r="G18" s="25"/>
      <c r="H18" s="25"/>
      <c r="I18" s="25"/>
      <c r="J18" s="25"/>
    </row>
    <row r="19" spans="1:10" x14ac:dyDescent="0.3">
      <c r="A19" s="25"/>
      <c r="B19" s="26"/>
      <c r="C19" s="106">
        <f>'October Financial Record'!H23</f>
        <v>0</v>
      </c>
      <c r="D19" s="106"/>
      <c r="E19" s="26" t="s">
        <v>7</v>
      </c>
      <c r="F19" s="112">
        <f>'October Financial Record'!C23</f>
        <v>0</v>
      </c>
      <c r="G19" s="112"/>
      <c r="H19" s="112"/>
      <c r="I19" s="112"/>
      <c r="J19" s="112"/>
    </row>
    <row r="20" spans="1:10" x14ac:dyDescent="0.3">
      <c r="A20" s="25"/>
      <c r="B20" s="26"/>
      <c r="C20" s="106">
        <f>'October Financial Record'!H24</f>
        <v>0</v>
      </c>
      <c r="D20" s="106"/>
      <c r="E20" s="26" t="s">
        <v>7</v>
      </c>
      <c r="F20" s="108">
        <f>'October Financial Record'!C24</f>
        <v>0</v>
      </c>
      <c r="G20" s="108"/>
      <c r="H20" s="108"/>
      <c r="I20" s="108"/>
      <c r="J20" s="108"/>
    </row>
    <row r="21" spans="1:10" x14ac:dyDescent="0.3">
      <c r="A21" s="25"/>
      <c r="B21" s="26"/>
      <c r="C21" s="106">
        <f>'October Financial Record'!H25</f>
        <v>0</v>
      </c>
      <c r="D21" s="106"/>
      <c r="E21" s="26" t="s">
        <v>7</v>
      </c>
      <c r="F21" s="108">
        <f>'October Financial Record'!C25</f>
        <v>0</v>
      </c>
      <c r="G21" s="108"/>
      <c r="H21" s="108"/>
      <c r="I21" s="108"/>
      <c r="J21" s="108"/>
    </row>
    <row r="22" spans="1:10" x14ac:dyDescent="0.3">
      <c r="A22" s="25"/>
      <c r="B22" s="26"/>
      <c r="C22" s="106">
        <f>'October Financial Record'!H26</f>
        <v>0</v>
      </c>
      <c r="D22" s="106"/>
      <c r="E22" s="26" t="s">
        <v>7</v>
      </c>
      <c r="F22" s="108">
        <f>'October Financial Record'!C26</f>
        <v>0</v>
      </c>
      <c r="G22" s="108"/>
      <c r="H22" s="108"/>
      <c r="I22" s="108"/>
      <c r="J22" s="108"/>
    </row>
    <row r="23" spans="1:10" x14ac:dyDescent="0.3">
      <c r="A23" s="25"/>
      <c r="B23" s="26"/>
      <c r="C23" s="106">
        <f>'October Financial Record'!H27</f>
        <v>0</v>
      </c>
      <c r="D23" s="106"/>
      <c r="E23" s="26" t="s">
        <v>7</v>
      </c>
      <c r="F23" s="108">
        <f>'October Financial Record'!C27</f>
        <v>0</v>
      </c>
      <c r="G23" s="108"/>
      <c r="H23" s="108"/>
      <c r="I23" s="108"/>
      <c r="J23" s="108"/>
    </row>
    <row r="24" spans="1:10" x14ac:dyDescent="0.3">
      <c r="A24" s="25"/>
      <c r="B24" s="26"/>
      <c r="C24" s="106">
        <f>'October Financial Record'!H28</f>
        <v>0</v>
      </c>
      <c r="D24" s="106"/>
      <c r="E24" s="26" t="s">
        <v>7</v>
      </c>
      <c r="F24" s="108">
        <f>'October Financial Record'!C28</f>
        <v>0</v>
      </c>
      <c r="G24" s="108"/>
      <c r="H24" s="108"/>
      <c r="I24" s="108"/>
      <c r="J24" s="108"/>
    </row>
    <row r="25" spans="1:10" x14ac:dyDescent="0.3">
      <c r="A25" s="25"/>
      <c r="B25" s="26"/>
      <c r="C25" s="106">
        <f>'October Financial Record'!H29</f>
        <v>0</v>
      </c>
      <c r="D25" s="106"/>
      <c r="E25" s="26" t="s">
        <v>7</v>
      </c>
      <c r="F25" s="108">
        <f>'October Financial Record'!C29</f>
        <v>0</v>
      </c>
      <c r="G25" s="108"/>
      <c r="H25" s="108"/>
      <c r="I25" s="108"/>
      <c r="J25" s="108"/>
    </row>
    <row r="26" spans="1:10" x14ac:dyDescent="0.3">
      <c r="A26" s="25"/>
      <c r="B26" s="25"/>
      <c r="C26" s="106">
        <f>'October Financial Record'!H30</f>
        <v>0</v>
      </c>
      <c r="D26" s="106"/>
      <c r="E26" s="26" t="s">
        <v>7</v>
      </c>
      <c r="F26" s="108">
        <f>'October Financial Record'!C30</f>
        <v>0</v>
      </c>
      <c r="G26" s="108"/>
      <c r="H26" s="108"/>
      <c r="I26" s="108"/>
      <c r="J26" s="108"/>
    </row>
    <row r="27" spans="1:10" x14ac:dyDescent="0.3">
      <c r="A27" s="25"/>
      <c r="B27" s="25"/>
      <c r="C27" s="25"/>
      <c r="D27" s="25"/>
      <c r="E27" s="25"/>
      <c r="F27" s="111" t="s">
        <v>65</v>
      </c>
      <c r="G27" s="111"/>
      <c r="H27" s="106">
        <f>SUM(C19,C20,C21, C22, C23, C24, C25, C26 )</f>
        <v>0</v>
      </c>
      <c r="I27" s="106"/>
      <c r="J27" s="25"/>
    </row>
    <row r="28" spans="1:10" x14ac:dyDescent="0.3">
      <c r="A28" s="25"/>
      <c r="B28" s="25"/>
      <c r="C28" s="25"/>
      <c r="D28" s="25"/>
      <c r="E28" s="25"/>
      <c r="F28" s="25"/>
      <c r="G28" s="25"/>
      <c r="H28" s="25"/>
      <c r="I28" s="25"/>
      <c r="J28" s="25"/>
    </row>
    <row r="29" spans="1:10" x14ac:dyDescent="0.3">
      <c r="A29" s="111" t="s">
        <v>66</v>
      </c>
      <c r="B29" s="111"/>
      <c r="C29" s="106">
        <f>'October Financial Record'!I45</f>
        <v>0</v>
      </c>
      <c r="D29" s="106"/>
      <c r="E29" s="26" t="s">
        <v>8</v>
      </c>
      <c r="F29" s="117"/>
      <c r="G29" s="117"/>
      <c r="H29" s="117"/>
      <c r="I29" s="117"/>
      <c r="J29" s="117"/>
    </row>
    <row r="30" spans="1:10" x14ac:dyDescent="0.3">
      <c r="A30" s="25"/>
      <c r="B30" s="25"/>
      <c r="C30" s="25"/>
      <c r="D30" s="25"/>
      <c r="E30" s="25"/>
      <c r="F30" s="25" t="s">
        <v>9</v>
      </c>
      <c r="G30" s="25"/>
      <c r="H30" s="25"/>
      <c r="I30" s="25"/>
      <c r="J30" s="25"/>
    </row>
    <row r="31" spans="1:10" x14ac:dyDescent="0.3">
      <c r="A31" s="25" t="s">
        <v>10</v>
      </c>
      <c r="B31" s="25"/>
      <c r="C31" s="25"/>
      <c r="D31" s="25"/>
      <c r="E31" s="25"/>
      <c r="F31" s="25"/>
      <c r="G31" s="25"/>
      <c r="H31" s="25"/>
      <c r="I31" s="25"/>
      <c r="J31" s="25"/>
    </row>
    <row r="32" spans="1:10" x14ac:dyDescent="0.3">
      <c r="A32" s="25"/>
      <c r="B32" s="116" t="s">
        <v>11</v>
      </c>
      <c r="C32" s="116"/>
      <c r="D32" s="116"/>
      <c r="E32" s="116"/>
      <c r="F32" s="116"/>
      <c r="G32" s="116"/>
      <c r="H32" s="116"/>
      <c r="I32" s="116"/>
      <c r="J32" s="25"/>
    </row>
    <row r="33" spans="1:10" x14ac:dyDescent="0.3">
      <c r="A33" s="25"/>
      <c r="B33" s="29"/>
      <c r="C33" s="29"/>
      <c r="D33" s="29"/>
      <c r="E33" s="29"/>
      <c r="F33" s="29"/>
      <c r="G33" s="29"/>
      <c r="H33" s="29"/>
      <c r="I33" s="29"/>
      <c r="J33" s="25"/>
    </row>
    <row r="34" spans="1:10" x14ac:dyDescent="0.3">
      <c r="A34" s="25"/>
      <c r="B34" s="118" t="s">
        <v>12</v>
      </c>
      <c r="C34" s="118"/>
      <c r="D34" s="118"/>
      <c r="E34" s="118"/>
      <c r="F34" s="118"/>
      <c r="G34" s="118"/>
      <c r="H34" s="118"/>
      <c r="I34" s="118"/>
      <c r="J34" s="25"/>
    </row>
    <row r="35" spans="1:10" x14ac:dyDescent="0.3">
      <c r="A35" s="25"/>
      <c r="B35" s="118"/>
      <c r="C35" s="118"/>
      <c r="D35" s="118"/>
      <c r="E35" s="118"/>
      <c r="F35" s="118"/>
      <c r="G35" s="118"/>
      <c r="H35" s="118"/>
      <c r="I35" s="118"/>
      <c r="J35" s="25"/>
    </row>
    <row r="36" spans="1:10" x14ac:dyDescent="0.3">
      <c r="A36" s="25"/>
      <c r="B36" s="118"/>
      <c r="C36" s="118"/>
      <c r="D36" s="118"/>
      <c r="E36" s="118"/>
      <c r="F36" s="118"/>
      <c r="G36" s="118"/>
      <c r="H36" s="118"/>
      <c r="I36" s="118"/>
      <c r="J36" s="25"/>
    </row>
    <row r="37" spans="1:10" x14ac:dyDescent="0.3">
      <c r="A37" s="25"/>
      <c r="B37" s="36"/>
      <c r="C37" s="36"/>
      <c r="D37" s="36"/>
      <c r="E37" s="36"/>
      <c r="F37" s="36"/>
      <c r="G37" s="36"/>
      <c r="H37" s="36"/>
      <c r="I37" s="36"/>
      <c r="J37" s="25"/>
    </row>
    <row r="38" spans="1:10" x14ac:dyDescent="0.3">
      <c r="A38" s="25"/>
      <c r="B38" s="118" t="s">
        <v>13</v>
      </c>
      <c r="C38" s="118"/>
      <c r="D38" s="118"/>
      <c r="E38" s="118"/>
      <c r="F38" s="118"/>
      <c r="G38" s="118"/>
      <c r="H38" s="118"/>
      <c r="I38" s="118"/>
      <c r="J38" s="25"/>
    </row>
    <row r="39" spans="1:10" x14ac:dyDescent="0.3">
      <c r="A39" s="25"/>
      <c r="B39" s="118"/>
      <c r="C39" s="118"/>
      <c r="D39" s="118"/>
      <c r="E39" s="118"/>
      <c r="F39" s="118"/>
      <c r="G39" s="118"/>
      <c r="H39" s="118"/>
      <c r="I39" s="118"/>
      <c r="J39" s="25"/>
    </row>
    <row r="40" spans="1:10" x14ac:dyDescent="0.3">
      <c r="A40" s="25"/>
      <c r="B40" s="118"/>
      <c r="C40" s="118"/>
      <c r="D40" s="118"/>
      <c r="E40" s="118"/>
      <c r="F40" s="118"/>
      <c r="G40" s="118"/>
      <c r="H40" s="118"/>
      <c r="I40" s="118"/>
      <c r="J40" s="25"/>
    </row>
    <row r="41" spans="1:10" x14ac:dyDescent="0.3">
      <c r="A41" s="25"/>
      <c r="B41" s="25"/>
      <c r="C41" s="25"/>
      <c r="D41" s="25"/>
      <c r="E41" s="25"/>
      <c r="F41" s="25"/>
      <c r="G41" s="25"/>
      <c r="H41" s="25"/>
      <c r="I41" s="25"/>
      <c r="J41" s="25"/>
    </row>
    <row r="42" spans="1:10" x14ac:dyDescent="0.3">
      <c r="A42" s="25"/>
      <c r="B42" s="116" t="s">
        <v>14</v>
      </c>
      <c r="C42" s="116"/>
      <c r="D42" s="116"/>
      <c r="E42" s="116"/>
      <c r="F42" s="116"/>
      <c r="G42" s="116"/>
      <c r="H42" s="116"/>
      <c r="I42" s="116"/>
      <c r="J42" s="25"/>
    </row>
    <row r="43" spans="1:10" x14ac:dyDescent="0.3">
      <c r="A43" s="25"/>
      <c r="B43" s="116" t="s">
        <v>15</v>
      </c>
      <c r="C43" s="116"/>
      <c r="D43" s="116"/>
      <c r="E43" s="116"/>
      <c r="F43" s="116"/>
      <c r="G43" s="116"/>
      <c r="H43" s="116"/>
      <c r="I43" s="116"/>
      <c r="J43" s="25"/>
    </row>
    <row r="44" spans="1:10" x14ac:dyDescent="0.3">
      <c r="A44" s="25"/>
      <c r="B44" s="25"/>
      <c r="C44" s="25"/>
      <c r="D44" s="25"/>
      <c r="E44" s="25"/>
      <c r="F44" s="25"/>
      <c r="G44" s="25"/>
      <c r="H44" s="25"/>
      <c r="I44" s="25"/>
      <c r="J44" s="25"/>
    </row>
    <row r="45" spans="1:10" x14ac:dyDescent="0.3">
      <c r="A45" s="25"/>
      <c r="B45" s="118" t="s">
        <v>16</v>
      </c>
      <c r="C45" s="118"/>
      <c r="D45" s="118"/>
      <c r="E45" s="118"/>
      <c r="F45" s="118"/>
      <c r="G45" s="118"/>
      <c r="H45" s="118"/>
      <c r="I45" s="118"/>
      <c r="J45" s="25"/>
    </row>
    <row r="46" spans="1:10" x14ac:dyDescent="0.3">
      <c r="A46" s="25"/>
      <c r="B46" s="118"/>
      <c r="C46" s="118"/>
      <c r="D46" s="118"/>
      <c r="E46" s="118"/>
      <c r="F46" s="118"/>
      <c r="G46" s="118"/>
      <c r="H46" s="118"/>
      <c r="I46" s="118"/>
      <c r="J46" s="25"/>
    </row>
    <row r="47" spans="1:10" x14ac:dyDescent="0.3">
      <c r="A47" s="25"/>
      <c r="B47" s="118"/>
      <c r="C47" s="118"/>
      <c r="D47" s="118"/>
      <c r="E47" s="118"/>
      <c r="F47" s="118"/>
      <c r="G47" s="118"/>
      <c r="H47" s="118"/>
      <c r="I47" s="118"/>
      <c r="J47" s="25"/>
    </row>
    <row r="48" spans="1:10" x14ac:dyDescent="0.3">
      <c r="A48" s="25"/>
      <c r="B48" s="118"/>
      <c r="C48" s="118"/>
      <c r="D48" s="118"/>
      <c r="E48" s="118"/>
      <c r="F48" s="118"/>
      <c r="G48" s="118"/>
      <c r="H48" s="118"/>
      <c r="I48" s="118"/>
      <c r="J48" s="25"/>
    </row>
  </sheetData>
  <mergeCells count="51">
    <mergeCell ref="B34:I36"/>
    <mergeCell ref="B38:I40"/>
    <mergeCell ref="B42:I42"/>
    <mergeCell ref="B43:I43"/>
    <mergeCell ref="B45:I48"/>
    <mergeCell ref="A29:B29"/>
    <mergeCell ref="C29:D29"/>
    <mergeCell ref="B32:I32"/>
    <mergeCell ref="C20:D20"/>
    <mergeCell ref="C21:D21"/>
    <mergeCell ref="F20:J20"/>
    <mergeCell ref="F21:J21"/>
    <mergeCell ref="C24:D24"/>
    <mergeCell ref="F24:J24"/>
    <mergeCell ref="C25:D25"/>
    <mergeCell ref="F25:J25"/>
    <mergeCell ref="C26:D26"/>
    <mergeCell ref="F26:J26"/>
    <mergeCell ref="F29:J29"/>
    <mergeCell ref="F27:G27"/>
    <mergeCell ref="H27:I27"/>
    <mergeCell ref="A1:I1"/>
    <mergeCell ref="A2:I2"/>
    <mergeCell ref="B9:D9"/>
    <mergeCell ref="E9:F9"/>
    <mergeCell ref="A3:D3"/>
    <mergeCell ref="F3:I3"/>
    <mergeCell ref="A4:D4"/>
    <mergeCell ref="F4:I4"/>
    <mergeCell ref="A6:D6"/>
    <mergeCell ref="C22:D22"/>
    <mergeCell ref="F22:J22"/>
    <mergeCell ref="C23:D23"/>
    <mergeCell ref="F23:J23"/>
    <mergeCell ref="H16:I16"/>
    <mergeCell ref="F16:G16"/>
    <mergeCell ref="D18:F18"/>
    <mergeCell ref="C19:D19"/>
    <mergeCell ref="F19:J19"/>
    <mergeCell ref="F15:J15"/>
    <mergeCell ref="F14:J14"/>
    <mergeCell ref="F13:J13"/>
    <mergeCell ref="F6:I6"/>
    <mergeCell ref="F7:I7"/>
    <mergeCell ref="D11:F11"/>
    <mergeCell ref="F12:J12"/>
    <mergeCell ref="C12:D12"/>
    <mergeCell ref="A7:D7"/>
    <mergeCell ref="C13:D13"/>
    <mergeCell ref="C14:D14"/>
    <mergeCell ref="C15:D15"/>
  </mergeCells>
  <pageMargins left="0.9" right="0.7" top="0.7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0"/>
  <sheetViews>
    <sheetView workbookViewId="0">
      <selection activeCell="A2" sqref="A2:D2"/>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65" t="s">
        <v>31</v>
      </c>
      <c r="B1" s="65"/>
      <c r="C1" s="65"/>
      <c r="D1" s="65"/>
      <c r="E1" s="65"/>
      <c r="F1" s="65"/>
      <c r="G1" s="65"/>
      <c r="H1" s="65"/>
      <c r="I1" s="65"/>
    </row>
    <row r="2" spans="1:10" x14ac:dyDescent="0.3">
      <c r="A2" s="71">
        <f>'Directions for Treasurer'!$B$9</f>
        <v>0</v>
      </c>
      <c r="B2" s="71"/>
      <c r="C2" s="71"/>
      <c r="D2" s="71"/>
      <c r="E2" s="24"/>
      <c r="F2" s="71" t="str">
        <f>'Directions for Treasurer'!$B$6</f>
        <v>Elk</v>
      </c>
      <c r="G2" s="71"/>
      <c r="H2" s="71"/>
      <c r="I2" s="71"/>
    </row>
    <row r="3" spans="1:10" x14ac:dyDescent="0.3">
      <c r="A3" s="70" t="s">
        <v>98</v>
      </c>
      <c r="B3" s="70"/>
      <c r="C3" s="70"/>
      <c r="D3" s="70"/>
      <c r="F3" s="72" t="s">
        <v>95</v>
      </c>
      <c r="G3" s="72"/>
      <c r="H3" s="72"/>
      <c r="I3" s="72"/>
    </row>
    <row r="5" spans="1:10" ht="15.6" x14ac:dyDescent="0.3">
      <c r="A5" s="119" t="s">
        <v>61</v>
      </c>
      <c r="B5" s="119"/>
      <c r="C5" s="120" t="s">
        <v>69</v>
      </c>
      <c r="D5" s="120"/>
      <c r="E5" s="120"/>
      <c r="F5" s="119" t="s">
        <v>55</v>
      </c>
      <c r="G5" s="119"/>
      <c r="H5" s="121">
        <f>'October Financial Record'!I45</f>
        <v>0</v>
      </c>
      <c r="I5" s="121"/>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5"/>
    </row>
    <row r="10" spans="1:10" x14ac:dyDescent="0.3">
      <c r="A10" s="43"/>
      <c r="B10" s="122"/>
      <c r="C10" s="123"/>
      <c r="D10" s="123"/>
      <c r="E10" s="123"/>
      <c r="F10" s="123"/>
      <c r="G10" s="124"/>
      <c r="H10" s="125"/>
      <c r="I10" s="126"/>
      <c r="J10" s="45"/>
    </row>
    <row r="11" spans="1:10" x14ac:dyDescent="0.3">
      <c r="A11" s="43"/>
      <c r="B11" s="122"/>
      <c r="C11" s="123"/>
      <c r="D11" s="123"/>
      <c r="E11" s="123"/>
      <c r="F11" s="123"/>
      <c r="G11" s="124"/>
      <c r="H11" s="125"/>
      <c r="I11" s="126"/>
      <c r="J11" s="45"/>
    </row>
    <row r="12" spans="1:10" x14ac:dyDescent="0.3">
      <c r="A12" s="43"/>
      <c r="B12" s="122"/>
      <c r="C12" s="123"/>
      <c r="D12" s="123"/>
      <c r="E12" s="123"/>
      <c r="F12" s="123"/>
      <c r="G12" s="124"/>
      <c r="H12" s="125"/>
      <c r="I12" s="126"/>
      <c r="J12" s="45"/>
    </row>
    <row r="13" spans="1:10" x14ac:dyDescent="0.3">
      <c r="A13" s="43"/>
      <c r="B13" s="122"/>
      <c r="C13" s="123"/>
      <c r="D13" s="123"/>
      <c r="E13" s="123"/>
      <c r="F13" s="123"/>
      <c r="G13" s="124"/>
      <c r="H13" s="125"/>
      <c r="I13" s="126"/>
      <c r="J13" s="45"/>
    </row>
    <row r="14" spans="1:10" x14ac:dyDescent="0.3">
      <c r="A14" s="43"/>
      <c r="B14" s="122"/>
      <c r="C14" s="123"/>
      <c r="D14" s="123"/>
      <c r="E14" s="123"/>
      <c r="F14" s="123"/>
      <c r="G14" s="124"/>
      <c r="H14" s="125"/>
      <c r="I14" s="126"/>
      <c r="J14" s="45"/>
    </row>
    <row r="15" spans="1:10" x14ac:dyDescent="0.3">
      <c r="A15" s="43"/>
      <c r="B15" s="122"/>
      <c r="C15" s="123"/>
      <c r="D15" s="123"/>
      <c r="E15" s="123"/>
      <c r="F15" s="123"/>
      <c r="G15" s="124"/>
      <c r="H15" s="125"/>
      <c r="I15" s="126"/>
      <c r="J15" s="45"/>
    </row>
    <row r="16" spans="1:10" x14ac:dyDescent="0.3">
      <c r="A16" s="43"/>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November 2012</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43"/>
      <c r="B23" s="45"/>
      <c r="C23" s="122"/>
      <c r="D23" s="123"/>
      <c r="E23" s="123"/>
      <c r="F23" s="123"/>
      <c r="G23" s="124"/>
      <c r="H23" s="125"/>
      <c r="I23" s="126"/>
      <c r="J23" s="45"/>
    </row>
    <row r="24" spans="1:10" x14ac:dyDescent="0.3">
      <c r="A24" s="43"/>
      <c r="B24" s="45"/>
      <c r="C24" s="122"/>
      <c r="D24" s="123"/>
      <c r="E24" s="123"/>
      <c r="F24" s="123"/>
      <c r="G24" s="124"/>
      <c r="H24" s="125"/>
      <c r="I24" s="126"/>
      <c r="J24" s="45"/>
    </row>
    <row r="25" spans="1:10" x14ac:dyDescent="0.3">
      <c r="A25" s="43"/>
      <c r="B25" s="45"/>
      <c r="C25" s="122"/>
      <c r="D25" s="123"/>
      <c r="E25" s="123"/>
      <c r="F25" s="123"/>
      <c r="G25" s="124"/>
      <c r="H25" s="125"/>
      <c r="I25" s="126"/>
      <c r="J25" s="45"/>
    </row>
    <row r="26" spans="1:10" x14ac:dyDescent="0.3">
      <c r="A26" s="43"/>
      <c r="B26" s="45"/>
      <c r="C26" s="122"/>
      <c r="D26" s="123"/>
      <c r="E26" s="123"/>
      <c r="F26" s="123"/>
      <c r="G26" s="124"/>
      <c r="H26" s="125"/>
      <c r="I26" s="126"/>
      <c r="J26" s="45"/>
    </row>
    <row r="27" spans="1:10" x14ac:dyDescent="0.3">
      <c r="A27" s="43"/>
      <c r="B27" s="45"/>
      <c r="C27" s="122"/>
      <c r="D27" s="123"/>
      <c r="E27" s="123"/>
      <c r="F27" s="123"/>
      <c r="G27" s="124"/>
      <c r="H27" s="125"/>
      <c r="I27" s="126"/>
      <c r="J27" s="45"/>
    </row>
    <row r="28" spans="1:10" x14ac:dyDescent="0.3">
      <c r="A28" s="43"/>
      <c r="B28" s="45"/>
      <c r="C28" s="122"/>
      <c r="D28" s="123"/>
      <c r="E28" s="123"/>
      <c r="F28" s="123"/>
      <c r="G28" s="124"/>
      <c r="H28" s="125"/>
      <c r="I28" s="126"/>
      <c r="J28" s="45"/>
    </row>
    <row r="29" spans="1:10" x14ac:dyDescent="0.3">
      <c r="A29" s="43"/>
      <c r="B29" s="45"/>
      <c r="C29" s="122"/>
      <c r="D29" s="123"/>
      <c r="E29" s="123"/>
      <c r="F29" s="123"/>
      <c r="G29" s="124"/>
      <c r="H29" s="125"/>
      <c r="I29" s="126"/>
      <c r="J29" s="45"/>
    </row>
    <row r="30" spans="1:10" x14ac:dyDescent="0.3">
      <c r="A30" s="43"/>
      <c r="B30" s="45"/>
      <c r="C30" s="122"/>
      <c r="D30" s="123"/>
      <c r="E30" s="123"/>
      <c r="F30" s="123"/>
      <c r="G30" s="12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ht="15" customHeight="1" x14ac:dyDescent="0.3">
      <c r="A46" s="12"/>
      <c r="B46" s="12"/>
      <c r="C46" s="12"/>
      <c r="D46" s="10"/>
      <c r="F46" s="7" t="s">
        <v>37</v>
      </c>
      <c r="I46" s="14"/>
    </row>
    <row r="47" spans="1:9" ht="15" customHeight="1" x14ac:dyDescent="0.3">
      <c r="F47" s="13"/>
      <c r="G47" s="13"/>
      <c r="H47" s="13"/>
      <c r="I47" s="13"/>
    </row>
    <row r="48" spans="1:9" x14ac:dyDescent="0.3">
      <c r="A48" s="64" t="s">
        <v>38</v>
      </c>
      <c r="B48" s="64"/>
      <c r="C48" s="64"/>
      <c r="D48" s="64"/>
      <c r="E48" s="64"/>
      <c r="F48" s="64"/>
      <c r="G48" s="64"/>
      <c r="H48" s="64"/>
      <c r="I48" s="64"/>
    </row>
    <row r="49" spans="1:9"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'November Financial Record'!C5</f>
        <v>November 2012</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136"/>
      <c r="D9" s="136"/>
      <c r="E9" s="75">
        <f>'November Financial Record'!H5</f>
        <v>0</v>
      </c>
      <c r="F9" s="75"/>
    </row>
    <row r="11" spans="1:10" x14ac:dyDescent="0.3">
      <c r="D11" s="133" t="s">
        <v>4</v>
      </c>
      <c r="E11" s="133"/>
      <c r="F11" s="133"/>
    </row>
    <row r="12" spans="1:10" x14ac:dyDescent="0.3">
      <c r="B12" s="16"/>
      <c r="C12" s="75">
        <f>'November Financial Record'!H9</f>
        <v>0</v>
      </c>
      <c r="D12" s="75"/>
      <c r="E12" s="16" t="s">
        <v>5</v>
      </c>
      <c r="F12" s="134">
        <f>'November Financial Record'!B9</f>
        <v>0</v>
      </c>
      <c r="G12" s="134"/>
      <c r="H12" s="134"/>
      <c r="I12" s="134"/>
      <c r="J12" s="115"/>
    </row>
    <row r="13" spans="1:10" x14ac:dyDescent="0.3">
      <c r="B13" s="16"/>
      <c r="C13" s="75">
        <f>'November Financial Record'!H10</f>
        <v>0</v>
      </c>
      <c r="D13" s="75"/>
      <c r="E13" s="16" t="s">
        <v>5</v>
      </c>
      <c r="F13" s="134">
        <f>'November Financial Record'!B10</f>
        <v>0</v>
      </c>
      <c r="G13" s="134"/>
      <c r="H13" s="134"/>
      <c r="I13" s="134"/>
      <c r="J13" s="115"/>
    </row>
    <row r="14" spans="1:10" x14ac:dyDescent="0.3">
      <c r="B14" s="16"/>
      <c r="C14" s="75">
        <f>'November Financial Record'!H11</f>
        <v>0</v>
      </c>
      <c r="D14" s="75"/>
      <c r="E14" s="16" t="s">
        <v>5</v>
      </c>
      <c r="F14" s="134">
        <f>'November Financial Record'!B11</f>
        <v>0</v>
      </c>
      <c r="G14" s="134"/>
      <c r="H14" s="134"/>
      <c r="I14" s="134"/>
      <c r="J14" s="115"/>
    </row>
    <row r="15" spans="1:10" x14ac:dyDescent="0.3">
      <c r="B15" s="16"/>
      <c r="C15" s="75">
        <f>'November Financial Record'!H12</f>
        <v>0</v>
      </c>
      <c r="D15" s="75"/>
      <c r="E15" s="16" t="s">
        <v>5</v>
      </c>
      <c r="F15" s="134">
        <f>'November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16"/>
      <c r="C19" s="75">
        <f>'November Financial Record'!H23</f>
        <v>0</v>
      </c>
      <c r="D19" s="75"/>
      <c r="E19" s="16" t="s">
        <v>7</v>
      </c>
      <c r="F19" s="137">
        <f>'November Financial Record'!C23</f>
        <v>0</v>
      </c>
      <c r="G19" s="115"/>
      <c r="H19" s="115"/>
      <c r="I19" s="115"/>
      <c r="J19" s="115"/>
    </row>
    <row r="20" spans="1:10" x14ac:dyDescent="0.3">
      <c r="B20" s="16"/>
      <c r="C20" s="75">
        <f>'November Financial Record'!H24</f>
        <v>0</v>
      </c>
      <c r="D20" s="75"/>
      <c r="E20" s="16" t="s">
        <v>7</v>
      </c>
      <c r="F20" s="137">
        <f>'November Financial Record'!C24</f>
        <v>0</v>
      </c>
      <c r="G20" s="115"/>
      <c r="H20" s="115"/>
      <c r="I20" s="115"/>
      <c r="J20" s="115"/>
    </row>
    <row r="21" spans="1:10" x14ac:dyDescent="0.3">
      <c r="B21" s="16"/>
      <c r="C21" s="75">
        <f>'November Financial Record'!H25</f>
        <v>0</v>
      </c>
      <c r="D21" s="75"/>
      <c r="E21" s="16" t="s">
        <v>7</v>
      </c>
      <c r="F21" s="137">
        <f>'November Financial Record'!C25</f>
        <v>0</v>
      </c>
      <c r="G21" s="115"/>
      <c r="H21" s="115"/>
      <c r="I21" s="115"/>
      <c r="J21" s="115"/>
    </row>
    <row r="22" spans="1:10" x14ac:dyDescent="0.3">
      <c r="B22" s="16"/>
      <c r="C22" s="75">
        <f>'November Financial Record'!H26</f>
        <v>0</v>
      </c>
      <c r="D22" s="75"/>
      <c r="E22" s="16" t="s">
        <v>7</v>
      </c>
      <c r="F22" s="137">
        <f>'November Financial Record'!C26</f>
        <v>0</v>
      </c>
      <c r="G22" s="115"/>
      <c r="H22" s="115"/>
      <c r="I22" s="115"/>
      <c r="J22" s="115"/>
    </row>
    <row r="23" spans="1:10" x14ac:dyDescent="0.3">
      <c r="B23" s="16"/>
      <c r="C23" s="75">
        <f>'November Financial Record'!H27</f>
        <v>0</v>
      </c>
      <c r="D23" s="75"/>
      <c r="E23" s="16" t="s">
        <v>7</v>
      </c>
      <c r="F23" s="137">
        <f>'November Financial Record'!C27</f>
        <v>0</v>
      </c>
      <c r="G23" s="115"/>
      <c r="H23" s="115"/>
      <c r="I23" s="115"/>
      <c r="J23" s="115"/>
    </row>
    <row r="24" spans="1:10" x14ac:dyDescent="0.3">
      <c r="B24" s="16"/>
      <c r="C24" s="75">
        <f>'November Financial Record'!H28</f>
        <v>0</v>
      </c>
      <c r="D24" s="75"/>
      <c r="E24" s="16" t="s">
        <v>7</v>
      </c>
      <c r="F24" s="137">
        <f>'November Financial Record'!C28</f>
        <v>0</v>
      </c>
      <c r="G24" s="115"/>
      <c r="H24" s="115"/>
      <c r="I24" s="115"/>
      <c r="J24" s="115"/>
    </row>
    <row r="25" spans="1:10" x14ac:dyDescent="0.3">
      <c r="B25" s="16"/>
      <c r="C25" s="75">
        <f>'November Financial Record'!H29</f>
        <v>0</v>
      </c>
      <c r="D25" s="75"/>
      <c r="E25" s="16" t="s">
        <v>7</v>
      </c>
      <c r="F25" s="137">
        <f>'November Financial Record'!C29</f>
        <v>0</v>
      </c>
      <c r="G25" s="115"/>
      <c r="H25" s="115"/>
      <c r="I25" s="115"/>
      <c r="J25" s="115"/>
    </row>
    <row r="26" spans="1:10" x14ac:dyDescent="0.3">
      <c r="C26" s="75">
        <f>'November Financial Record'!H30</f>
        <v>0</v>
      </c>
      <c r="D26" s="75"/>
      <c r="E26" s="16" t="s">
        <v>7</v>
      </c>
      <c r="F26" s="137">
        <f>'November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'November Financial Record'!I45</f>
        <v>0</v>
      </c>
      <c r="D29" s="75"/>
      <c r="E29" s="16"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17"/>
      <c r="C33" s="17"/>
      <c r="D33" s="17"/>
      <c r="E33" s="17"/>
      <c r="F33" s="17"/>
      <c r="G33" s="17"/>
      <c r="H33" s="17"/>
      <c r="I33" s="17"/>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18"/>
      <c r="C37" s="18"/>
      <c r="D37" s="18"/>
      <c r="E37" s="18"/>
      <c r="F37" s="18"/>
      <c r="G37" s="18"/>
      <c r="H37" s="18"/>
      <c r="I37" s="18"/>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F27:G27"/>
    <mergeCell ref="H27:I27"/>
    <mergeCell ref="B42:I42"/>
    <mergeCell ref="B38:I40"/>
    <mergeCell ref="B43:I43"/>
    <mergeCell ref="A29:B29"/>
    <mergeCell ref="C29:D29"/>
    <mergeCell ref="F29:I29"/>
    <mergeCell ref="B32:I32"/>
    <mergeCell ref="B34:I36"/>
    <mergeCell ref="C24:D24"/>
    <mergeCell ref="F24:J24"/>
    <mergeCell ref="C25:D25"/>
    <mergeCell ref="F25:J25"/>
    <mergeCell ref="C26:D26"/>
    <mergeCell ref="F26:J26"/>
    <mergeCell ref="C21:D21"/>
    <mergeCell ref="C23:D23"/>
    <mergeCell ref="F21:J21"/>
    <mergeCell ref="C22:D22"/>
    <mergeCell ref="F22:J22"/>
    <mergeCell ref="F23:J23"/>
    <mergeCell ref="F19:J19"/>
    <mergeCell ref="C20:D20"/>
    <mergeCell ref="F20:J20"/>
    <mergeCell ref="F16:G16"/>
    <mergeCell ref="H16:I16"/>
    <mergeCell ref="D18:F18"/>
    <mergeCell ref="C19:D19"/>
    <mergeCell ref="C13:D13"/>
    <mergeCell ref="C14:D14"/>
    <mergeCell ref="F13:J13"/>
    <mergeCell ref="F14:J14"/>
    <mergeCell ref="C15:D15"/>
    <mergeCell ref="F15:J15"/>
    <mergeCell ref="A1:I1"/>
    <mergeCell ref="A2:I2"/>
    <mergeCell ref="B9:D9"/>
    <mergeCell ref="E9:F9"/>
    <mergeCell ref="A3:D3"/>
    <mergeCell ref="F3:I3"/>
    <mergeCell ref="D11:F11"/>
    <mergeCell ref="F12:J12"/>
    <mergeCell ref="C12:D12"/>
    <mergeCell ref="A4:D4"/>
    <mergeCell ref="F4:I4"/>
    <mergeCell ref="A6:D6"/>
    <mergeCell ref="F6:I6"/>
    <mergeCell ref="A7:D7"/>
    <mergeCell ref="F7:I7"/>
  </mergeCells>
  <pageMargins left="0.9" right="0.7" top="0.7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0"/>
  <sheetViews>
    <sheetView topLeftCell="A19" workbookViewId="0">
      <selection sqref="A1:I1"/>
    </sheetView>
  </sheetViews>
  <sheetFormatPr defaultRowHeight="14.4" x14ac:dyDescent="0.3"/>
  <cols>
    <col min="1" max="1" width="10.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65" t="s">
        <v>31</v>
      </c>
      <c r="B1" s="65"/>
      <c r="C1" s="65"/>
      <c r="D1" s="65"/>
      <c r="E1" s="65"/>
      <c r="F1" s="65"/>
      <c r="G1" s="65"/>
      <c r="H1" s="65"/>
      <c r="I1" s="65"/>
    </row>
    <row r="2" spans="1:10" ht="15" customHeight="1" x14ac:dyDescent="0.3">
      <c r="A2" s="71">
        <f>'Directions for Treasurer'!$B$9</f>
        <v>0</v>
      </c>
      <c r="B2" s="71"/>
      <c r="C2" s="71"/>
      <c r="D2" s="71"/>
      <c r="E2" s="24"/>
      <c r="F2" s="71" t="str">
        <f>'Directions for Treasurer'!$B$6</f>
        <v>Elk</v>
      </c>
      <c r="G2" s="71"/>
      <c r="H2" s="71"/>
      <c r="I2" s="71"/>
    </row>
    <row r="3" spans="1:10" x14ac:dyDescent="0.3">
      <c r="A3" s="70" t="s">
        <v>98</v>
      </c>
      <c r="B3" s="70"/>
      <c r="C3" s="70"/>
      <c r="D3" s="70"/>
      <c r="F3" s="72" t="s">
        <v>95</v>
      </c>
      <c r="G3" s="72"/>
      <c r="H3" s="72"/>
      <c r="I3" s="72"/>
    </row>
    <row r="5" spans="1:10" ht="15.6" x14ac:dyDescent="0.3">
      <c r="A5" s="119" t="s">
        <v>61</v>
      </c>
      <c r="B5" s="119"/>
      <c r="C5" s="120" t="s">
        <v>71</v>
      </c>
      <c r="D5" s="120"/>
      <c r="E5" s="120"/>
      <c r="F5" s="119" t="s">
        <v>55</v>
      </c>
      <c r="G5" s="119"/>
      <c r="H5" s="121">
        <f>'November Financial Record'!I45</f>
        <v>0</v>
      </c>
      <c r="I5" s="121"/>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5"/>
    </row>
    <row r="10" spans="1:10" x14ac:dyDescent="0.3">
      <c r="A10" s="43"/>
      <c r="B10" s="122"/>
      <c r="C10" s="123"/>
      <c r="D10" s="123"/>
      <c r="E10" s="123"/>
      <c r="F10" s="123"/>
      <c r="G10" s="124"/>
      <c r="H10" s="125"/>
      <c r="I10" s="126"/>
      <c r="J10" s="45"/>
    </row>
    <row r="11" spans="1:10" x14ac:dyDescent="0.3">
      <c r="A11" s="43"/>
      <c r="B11" s="122"/>
      <c r="C11" s="123"/>
      <c r="D11" s="123"/>
      <c r="E11" s="123"/>
      <c r="F11" s="123"/>
      <c r="G11" s="124"/>
      <c r="H11" s="125"/>
      <c r="I11" s="126"/>
      <c r="J11" s="45"/>
    </row>
    <row r="12" spans="1:10" x14ac:dyDescent="0.3">
      <c r="A12" s="43"/>
      <c r="B12" s="122"/>
      <c r="C12" s="123"/>
      <c r="D12" s="123"/>
      <c r="E12" s="123"/>
      <c r="F12" s="123"/>
      <c r="G12" s="124"/>
      <c r="H12" s="125"/>
      <c r="I12" s="126"/>
      <c r="J12" s="45"/>
    </row>
    <row r="13" spans="1:10" x14ac:dyDescent="0.3">
      <c r="A13" s="43"/>
      <c r="B13" s="122"/>
      <c r="C13" s="123"/>
      <c r="D13" s="123"/>
      <c r="E13" s="123"/>
      <c r="F13" s="123"/>
      <c r="G13" s="124"/>
      <c r="H13" s="125"/>
      <c r="I13" s="126"/>
      <c r="J13" s="45"/>
    </row>
    <row r="14" spans="1:10" x14ac:dyDescent="0.3">
      <c r="A14" s="43"/>
      <c r="B14" s="122"/>
      <c r="C14" s="123"/>
      <c r="D14" s="123"/>
      <c r="E14" s="123"/>
      <c r="F14" s="123"/>
      <c r="G14" s="124"/>
      <c r="H14" s="125"/>
      <c r="I14" s="126"/>
      <c r="J14" s="45"/>
    </row>
    <row r="15" spans="1:10" x14ac:dyDescent="0.3">
      <c r="A15" s="43"/>
      <c r="B15" s="122"/>
      <c r="C15" s="123"/>
      <c r="D15" s="123"/>
      <c r="E15" s="123"/>
      <c r="F15" s="123"/>
      <c r="G15" s="124"/>
      <c r="H15" s="125"/>
      <c r="I15" s="126"/>
      <c r="J15" s="45"/>
    </row>
    <row r="16" spans="1:10" x14ac:dyDescent="0.3">
      <c r="A16" s="43"/>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December 2012</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43"/>
      <c r="B23" s="45"/>
      <c r="C23" s="142"/>
      <c r="D23" s="143"/>
      <c r="E23" s="143"/>
      <c r="F23" s="143"/>
      <c r="G23" s="144"/>
      <c r="H23" s="125"/>
      <c r="I23" s="126"/>
      <c r="J23" s="45"/>
    </row>
    <row r="24" spans="1:10" x14ac:dyDescent="0.3">
      <c r="A24" s="43"/>
      <c r="B24" s="45"/>
      <c r="C24" s="142"/>
      <c r="D24" s="143"/>
      <c r="E24" s="143"/>
      <c r="F24" s="143"/>
      <c r="G24" s="144"/>
      <c r="H24" s="125"/>
      <c r="I24" s="126"/>
      <c r="J24" s="45"/>
    </row>
    <row r="25" spans="1:10" x14ac:dyDescent="0.3">
      <c r="A25" s="43"/>
      <c r="B25" s="45"/>
      <c r="C25" s="142"/>
      <c r="D25" s="143"/>
      <c r="E25" s="143"/>
      <c r="F25" s="143"/>
      <c r="G25" s="144"/>
      <c r="H25" s="125"/>
      <c r="I25" s="126"/>
      <c r="J25" s="45"/>
    </row>
    <row r="26" spans="1:10" x14ac:dyDescent="0.3">
      <c r="A26" s="43"/>
      <c r="B26" s="45"/>
      <c r="C26" s="142"/>
      <c r="D26" s="143"/>
      <c r="E26" s="143"/>
      <c r="F26" s="143"/>
      <c r="G26" s="144"/>
      <c r="H26" s="125"/>
      <c r="I26" s="126"/>
      <c r="J26" s="45"/>
    </row>
    <row r="27" spans="1:10" x14ac:dyDescent="0.3">
      <c r="A27" s="43"/>
      <c r="B27" s="45"/>
      <c r="C27" s="142"/>
      <c r="D27" s="143"/>
      <c r="E27" s="143"/>
      <c r="F27" s="143"/>
      <c r="G27" s="144"/>
      <c r="H27" s="125"/>
      <c r="I27" s="126"/>
      <c r="J27" s="45"/>
    </row>
    <row r="28" spans="1:10" x14ac:dyDescent="0.3">
      <c r="A28" s="43"/>
      <c r="B28" s="45"/>
      <c r="C28" s="142"/>
      <c r="D28" s="143"/>
      <c r="E28" s="143"/>
      <c r="F28" s="143"/>
      <c r="G28" s="144"/>
      <c r="H28" s="125"/>
      <c r="I28" s="126"/>
      <c r="J28" s="45"/>
    </row>
    <row r="29" spans="1:10" x14ac:dyDescent="0.3">
      <c r="A29" s="43"/>
      <c r="B29" s="45"/>
      <c r="C29" s="142"/>
      <c r="D29" s="143"/>
      <c r="E29" s="143"/>
      <c r="F29" s="143"/>
      <c r="G29" s="144"/>
      <c r="H29" s="125"/>
      <c r="I29" s="126"/>
      <c r="J29" s="45"/>
    </row>
    <row r="30" spans="1:10" x14ac:dyDescent="0.3">
      <c r="A30" s="43"/>
      <c r="B30" s="45"/>
      <c r="C30" s="142"/>
      <c r="D30" s="143"/>
      <c r="E30" s="143"/>
      <c r="F30" s="143"/>
      <c r="G30" s="14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ht="15" customHeight="1"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'December Financial Record'!C5</f>
        <v>December 2012</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'December Financial Record'!H5</f>
        <v>0</v>
      </c>
      <c r="F9" s="115"/>
    </row>
    <row r="11" spans="1:10" x14ac:dyDescent="0.3">
      <c r="D11" s="133" t="s">
        <v>4</v>
      </c>
      <c r="E11" s="133"/>
      <c r="F11" s="133"/>
    </row>
    <row r="12" spans="1:10" x14ac:dyDescent="0.3">
      <c r="B12" s="16"/>
      <c r="C12" s="75">
        <f>'December Financial Record'!H9</f>
        <v>0</v>
      </c>
      <c r="D12" s="75"/>
      <c r="E12" s="16" t="s">
        <v>5</v>
      </c>
      <c r="F12" s="134">
        <f>'December Financial Record'!B9</f>
        <v>0</v>
      </c>
      <c r="G12" s="134"/>
      <c r="H12" s="134"/>
      <c r="I12" s="134"/>
      <c r="J12" s="115"/>
    </row>
    <row r="13" spans="1:10" x14ac:dyDescent="0.3">
      <c r="B13" s="16"/>
      <c r="C13" s="75">
        <f>'December Financial Record'!H10</f>
        <v>0</v>
      </c>
      <c r="D13" s="75"/>
      <c r="E13" s="16" t="s">
        <v>5</v>
      </c>
      <c r="F13" s="134">
        <f>'December Financial Record'!B10</f>
        <v>0</v>
      </c>
      <c r="G13" s="134"/>
      <c r="H13" s="134"/>
      <c r="I13" s="134"/>
      <c r="J13" s="115"/>
    </row>
    <row r="14" spans="1:10" x14ac:dyDescent="0.3">
      <c r="B14" s="16"/>
      <c r="C14" s="75">
        <f>'December Financial Record'!H11</f>
        <v>0</v>
      </c>
      <c r="D14" s="75"/>
      <c r="E14" s="16" t="s">
        <v>5</v>
      </c>
      <c r="F14" s="134">
        <f>'December Financial Record'!B11</f>
        <v>0</v>
      </c>
      <c r="G14" s="134"/>
      <c r="H14" s="134"/>
      <c r="I14" s="134"/>
      <c r="J14" s="115"/>
    </row>
    <row r="15" spans="1:10" x14ac:dyDescent="0.3">
      <c r="B15" s="16"/>
      <c r="C15" s="75">
        <f>'December Financial Record'!H12</f>
        <v>0</v>
      </c>
      <c r="D15" s="75"/>
      <c r="E15" s="16" t="s">
        <v>5</v>
      </c>
      <c r="F15" s="134">
        <f>'December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16"/>
      <c r="C19" s="75">
        <f>'December Financial Record'!H23</f>
        <v>0</v>
      </c>
      <c r="D19" s="75"/>
      <c r="E19" s="16" t="s">
        <v>7</v>
      </c>
      <c r="F19" s="137">
        <f>'December Financial Record'!C23</f>
        <v>0</v>
      </c>
      <c r="G19" s="115"/>
      <c r="H19" s="115"/>
      <c r="I19" s="115"/>
      <c r="J19" s="115"/>
    </row>
    <row r="20" spans="1:10" x14ac:dyDescent="0.3">
      <c r="B20" s="16"/>
      <c r="C20" s="75">
        <f>'December Financial Record'!H24</f>
        <v>0</v>
      </c>
      <c r="D20" s="75"/>
      <c r="E20" s="16" t="s">
        <v>7</v>
      </c>
      <c r="F20" s="137">
        <f>'December Financial Record'!C24</f>
        <v>0</v>
      </c>
      <c r="G20" s="115"/>
      <c r="H20" s="115"/>
      <c r="I20" s="115"/>
      <c r="J20" s="115"/>
    </row>
    <row r="21" spans="1:10" x14ac:dyDescent="0.3">
      <c r="B21" s="16"/>
      <c r="C21" s="75">
        <f>'December Financial Record'!H25</f>
        <v>0</v>
      </c>
      <c r="D21" s="75"/>
      <c r="E21" s="16" t="s">
        <v>7</v>
      </c>
      <c r="F21" s="137">
        <f>'December Financial Record'!C25</f>
        <v>0</v>
      </c>
      <c r="G21" s="115"/>
      <c r="H21" s="115"/>
      <c r="I21" s="115"/>
      <c r="J21" s="115"/>
    </row>
    <row r="22" spans="1:10" x14ac:dyDescent="0.3">
      <c r="B22" s="16"/>
      <c r="C22" s="75">
        <f>'December Financial Record'!H26</f>
        <v>0</v>
      </c>
      <c r="D22" s="75"/>
      <c r="E22" s="16" t="s">
        <v>7</v>
      </c>
      <c r="F22" s="137">
        <f>'December Financial Record'!C26</f>
        <v>0</v>
      </c>
      <c r="G22" s="115"/>
      <c r="H22" s="115"/>
      <c r="I22" s="115"/>
      <c r="J22" s="115"/>
    </row>
    <row r="23" spans="1:10" x14ac:dyDescent="0.3">
      <c r="B23" s="16"/>
      <c r="C23" s="75">
        <f>'December Financial Record'!H27</f>
        <v>0</v>
      </c>
      <c r="D23" s="75"/>
      <c r="E23" s="16" t="s">
        <v>7</v>
      </c>
      <c r="F23" s="137">
        <f>'December Financial Record'!C27</f>
        <v>0</v>
      </c>
      <c r="G23" s="115"/>
      <c r="H23" s="115"/>
      <c r="I23" s="115"/>
      <c r="J23" s="115"/>
    </row>
    <row r="24" spans="1:10" x14ac:dyDescent="0.3">
      <c r="B24" s="16"/>
      <c r="C24" s="75">
        <f>'December Financial Record'!H28</f>
        <v>0</v>
      </c>
      <c r="D24" s="75"/>
      <c r="E24" s="16" t="s">
        <v>7</v>
      </c>
      <c r="F24" s="137">
        <f>'December Financial Record'!C28</f>
        <v>0</v>
      </c>
      <c r="G24" s="115"/>
      <c r="H24" s="115"/>
      <c r="I24" s="115"/>
      <c r="J24" s="115"/>
    </row>
    <row r="25" spans="1:10" x14ac:dyDescent="0.3">
      <c r="B25" s="16"/>
      <c r="C25" s="75">
        <f>'December Financial Record'!H29</f>
        <v>0</v>
      </c>
      <c r="D25" s="75"/>
      <c r="E25" s="16" t="s">
        <v>7</v>
      </c>
      <c r="F25" s="137">
        <f>'December Financial Record'!C29</f>
        <v>0</v>
      </c>
      <c r="G25" s="115"/>
      <c r="H25" s="115"/>
      <c r="I25" s="115"/>
      <c r="J25" s="115"/>
    </row>
    <row r="26" spans="1:10" x14ac:dyDescent="0.3">
      <c r="C26" s="75">
        <f>'December Financial Record'!H30</f>
        <v>0</v>
      </c>
      <c r="D26" s="75"/>
      <c r="E26" s="16" t="s">
        <v>7</v>
      </c>
      <c r="F26" s="137">
        <f>'December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'December Financial Record'!I45</f>
        <v>0</v>
      </c>
      <c r="D29" s="75"/>
      <c r="E29" s="16"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17"/>
      <c r="C33" s="17"/>
      <c r="D33" s="17"/>
      <c r="E33" s="17"/>
      <c r="F33" s="17"/>
      <c r="G33" s="17"/>
      <c r="H33" s="17"/>
      <c r="I33" s="17"/>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18"/>
      <c r="C37" s="18"/>
      <c r="D37" s="18"/>
      <c r="E37" s="18"/>
      <c r="F37" s="18"/>
      <c r="G37" s="18"/>
      <c r="H37" s="18"/>
      <c r="I37" s="18"/>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45:I48"/>
    <mergeCell ref="F27:G27"/>
    <mergeCell ref="H27:I27"/>
    <mergeCell ref="B42:I42"/>
    <mergeCell ref="B38:I40"/>
    <mergeCell ref="B43:I43"/>
    <mergeCell ref="A29:B29"/>
    <mergeCell ref="C29:D29"/>
    <mergeCell ref="F29:I29"/>
    <mergeCell ref="B32:I32"/>
    <mergeCell ref="B34:I36"/>
    <mergeCell ref="C24:D24"/>
    <mergeCell ref="F24:J24"/>
    <mergeCell ref="C25:D25"/>
    <mergeCell ref="F25:J25"/>
    <mergeCell ref="C26:D26"/>
    <mergeCell ref="F26:J26"/>
    <mergeCell ref="C21:D21"/>
    <mergeCell ref="C23:D23"/>
    <mergeCell ref="F21:J21"/>
    <mergeCell ref="C22:D22"/>
    <mergeCell ref="F22:J22"/>
    <mergeCell ref="F23:J23"/>
    <mergeCell ref="F19:J19"/>
    <mergeCell ref="C20:D20"/>
    <mergeCell ref="F20:J20"/>
    <mergeCell ref="F16:G16"/>
    <mergeCell ref="H16:I16"/>
    <mergeCell ref="D18:F18"/>
    <mergeCell ref="C19:D19"/>
    <mergeCell ref="C13:D13"/>
    <mergeCell ref="C14:D14"/>
    <mergeCell ref="F13:J13"/>
    <mergeCell ref="F14:J14"/>
    <mergeCell ref="C15:D15"/>
    <mergeCell ref="F15:J15"/>
    <mergeCell ref="A1:I1"/>
    <mergeCell ref="A2:I2"/>
    <mergeCell ref="B9:D9"/>
    <mergeCell ref="E9:F9"/>
    <mergeCell ref="A3:D3"/>
    <mergeCell ref="F3:I3"/>
    <mergeCell ref="A4:D4"/>
    <mergeCell ref="F4:I4"/>
    <mergeCell ref="D11:F11"/>
    <mergeCell ref="F12:J12"/>
    <mergeCell ref="C12:D12"/>
    <mergeCell ref="A6:D6"/>
    <mergeCell ref="F6:I6"/>
    <mergeCell ref="A7:D7"/>
    <mergeCell ref="F7:I7"/>
  </mergeCells>
  <pageMargins left="0.9" right="0.7" top="0.7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0"/>
  <sheetViews>
    <sheetView topLeftCell="A22" workbookViewId="0">
      <selection sqref="A1:I1"/>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65" t="s">
        <v>31</v>
      </c>
      <c r="B1" s="65"/>
      <c r="C1" s="65"/>
      <c r="D1" s="65"/>
      <c r="E1" s="65"/>
      <c r="F1" s="65"/>
      <c r="G1" s="65"/>
      <c r="H1" s="65"/>
      <c r="I1" s="65"/>
    </row>
    <row r="2" spans="1:10" x14ac:dyDescent="0.3">
      <c r="A2" s="71">
        <f>'Directions for Treasurer'!$B$9</f>
        <v>0</v>
      </c>
      <c r="B2" s="71"/>
      <c r="C2" s="71"/>
      <c r="D2" s="71"/>
      <c r="E2" s="24"/>
      <c r="F2" s="71" t="str">
        <f>'Directions for Treasurer'!$B$6</f>
        <v>Elk</v>
      </c>
      <c r="G2" s="71"/>
      <c r="H2" s="71"/>
      <c r="I2" s="71"/>
    </row>
    <row r="3" spans="1:10" x14ac:dyDescent="0.3">
      <c r="A3" s="70" t="s">
        <v>98</v>
      </c>
      <c r="B3" s="70"/>
      <c r="C3" s="70"/>
      <c r="D3" s="70"/>
      <c r="F3" s="72" t="s">
        <v>95</v>
      </c>
      <c r="G3" s="72"/>
      <c r="H3" s="72"/>
      <c r="I3" s="72"/>
    </row>
    <row r="5" spans="1:10" ht="15.6" x14ac:dyDescent="0.3">
      <c r="A5" s="119" t="s">
        <v>61</v>
      </c>
      <c r="B5" s="119"/>
      <c r="C5" s="120" t="s">
        <v>72</v>
      </c>
      <c r="D5" s="120"/>
      <c r="E5" s="120"/>
      <c r="F5" s="119" t="s">
        <v>55</v>
      </c>
      <c r="G5" s="119"/>
      <c r="H5" s="121">
        <f>'December Financial Record'!I45</f>
        <v>0</v>
      </c>
      <c r="I5" s="121"/>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5"/>
    </row>
    <row r="10" spans="1:10" x14ac:dyDescent="0.3">
      <c r="A10" s="57"/>
      <c r="B10" s="122"/>
      <c r="C10" s="123"/>
      <c r="D10" s="123"/>
      <c r="E10" s="123"/>
      <c r="F10" s="123"/>
      <c r="G10" s="124"/>
      <c r="H10" s="125"/>
      <c r="I10" s="126"/>
      <c r="J10" s="45"/>
    </row>
    <row r="11" spans="1:10" x14ac:dyDescent="0.3">
      <c r="A11" s="43"/>
      <c r="B11" s="122"/>
      <c r="C11" s="123"/>
      <c r="D11" s="123"/>
      <c r="E11" s="123"/>
      <c r="F11" s="123"/>
      <c r="G11" s="124"/>
      <c r="H11" s="125"/>
      <c r="I11" s="126"/>
      <c r="J11" s="45"/>
    </row>
    <row r="12" spans="1:10" x14ac:dyDescent="0.3">
      <c r="A12" s="43"/>
      <c r="B12" s="122"/>
      <c r="C12" s="123"/>
      <c r="D12" s="123"/>
      <c r="E12" s="123"/>
      <c r="F12" s="123"/>
      <c r="G12" s="124"/>
      <c r="H12" s="125"/>
      <c r="I12" s="126"/>
      <c r="J12" s="45"/>
    </row>
    <row r="13" spans="1:10" x14ac:dyDescent="0.3">
      <c r="A13" s="43"/>
      <c r="B13" s="122"/>
      <c r="C13" s="123"/>
      <c r="D13" s="123"/>
      <c r="E13" s="123"/>
      <c r="F13" s="123"/>
      <c r="G13" s="124"/>
      <c r="H13" s="125"/>
      <c r="I13" s="126"/>
      <c r="J13" s="45"/>
    </row>
    <row r="14" spans="1:10" x14ac:dyDescent="0.3">
      <c r="A14" s="43"/>
      <c r="B14" s="122"/>
      <c r="C14" s="123"/>
      <c r="D14" s="123"/>
      <c r="E14" s="123"/>
      <c r="F14" s="123"/>
      <c r="G14" s="124"/>
      <c r="H14" s="125"/>
      <c r="I14" s="126"/>
      <c r="J14" s="45"/>
    </row>
    <row r="15" spans="1:10" x14ac:dyDescent="0.3">
      <c r="A15" s="43"/>
      <c r="B15" s="122"/>
      <c r="C15" s="123"/>
      <c r="D15" s="123"/>
      <c r="E15" s="123"/>
      <c r="F15" s="123"/>
      <c r="G15" s="124"/>
      <c r="H15" s="125"/>
      <c r="I15" s="126"/>
      <c r="J15" s="45"/>
    </row>
    <row r="16" spans="1:10" x14ac:dyDescent="0.3">
      <c r="A16" s="43"/>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January 2013</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43"/>
      <c r="B23" s="45"/>
      <c r="C23" s="142"/>
      <c r="D23" s="143"/>
      <c r="E23" s="143"/>
      <c r="F23" s="143"/>
      <c r="G23" s="144"/>
      <c r="H23" s="125"/>
      <c r="I23" s="126"/>
      <c r="J23" s="45"/>
    </row>
    <row r="24" spans="1:10" x14ac:dyDescent="0.3">
      <c r="A24" s="43"/>
      <c r="B24" s="45"/>
      <c r="C24" s="142"/>
      <c r="D24" s="143"/>
      <c r="E24" s="143"/>
      <c r="F24" s="143"/>
      <c r="G24" s="144"/>
      <c r="H24" s="125"/>
      <c r="I24" s="126"/>
      <c r="J24" s="45"/>
    </row>
    <row r="25" spans="1:10" x14ac:dyDescent="0.3">
      <c r="A25" s="43"/>
      <c r="B25" s="45"/>
      <c r="C25" s="142"/>
      <c r="D25" s="143"/>
      <c r="E25" s="143"/>
      <c r="F25" s="143"/>
      <c r="G25" s="144"/>
      <c r="H25" s="125"/>
      <c r="I25" s="126"/>
      <c r="J25" s="45"/>
    </row>
    <row r="26" spans="1:10" x14ac:dyDescent="0.3">
      <c r="A26" s="43"/>
      <c r="B26" s="45"/>
      <c r="C26" s="142"/>
      <c r="D26" s="143"/>
      <c r="E26" s="143"/>
      <c r="F26" s="143"/>
      <c r="G26" s="144"/>
      <c r="H26" s="125"/>
      <c r="I26" s="126"/>
      <c r="J26" s="45"/>
    </row>
    <row r="27" spans="1:10" x14ac:dyDescent="0.3">
      <c r="A27" s="43"/>
      <c r="B27" s="45"/>
      <c r="C27" s="142"/>
      <c r="D27" s="143"/>
      <c r="E27" s="143"/>
      <c r="F27" s="143"/>
      <c r="G27" s="144"/>
      <c r="H27" s="125"/>
      <c r="I27" s="126"/>
      <c r="J27" s="45"/>
    </row>
    <row r="28" spans="1:10" x14ac:dyDescent="0.3">
      <c r="A28" s="43"/>
      <c r="B28" s="45"/>
      <c r="C28" s="142"/>
      <c r="D28" s="143"/>
      <c r="E28" s="143"/>
      <c r="F28" s="143"/>
      <c r="G28" s="144"/>
      <c r="H28" s="125"/>
      <c r="I28" s="126"/>
      <c r="J28" s="45"/>
    </row>
    <row r="29" spans="1:10" x14ac:dyDescent="0.3">
      <c r="A29" s="43"/>
      <c r="B29" s="45"/>
      <c r="C29" s="142"/>
      <c r="D29" s="143"/>
      <c r="E29" s="143"/>
      <c r="F29" s="143"/>
      <c r="G29" s="144"/>
      <c r="H29" s="125"/>
      <c r="I29" s="126"/>
      <c r="J29" s="45"/>
    </row>
    <row r="30" spans="1:10" x14ac:dyDescent="0.3">
      <c r="A30" s="43"/>
      <c r="B30" s="45"/>
      <c r="C30" s="142"/>
      <c r="D30" s="143"/>
      <c r="E30" s="143"/>
      <c r="F30" s="143"/>
      <c r="G30" s="14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'January Financial Record'!C5</f>
        <v>January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'January Financial Record'!H5</f>
        <v>0</v>
      </c>
      <c r="F9" s="115"/>
    </row>
    <row r="11" spans="1:10" x14ac:dyDescent="0.3">
      <c r="D11" s="133" t="s">
        <v>4</v>
      </c>
      <c r="E11" s="133"/>
      <c r="F11" s="133"/>
    </row>
    <row r="12" spans="1:10" x14ac:dyDescent="0.3">
      <c r="B12" s="23"/>
      <c r="C12" s="75">
        <f>'January Financial Record'!H9</f>
        <v>0</v>
      </c>
      <c r="D12" s="75"/>
      <c r="E12" s="23" t="s">
        <v>5</v>
      </c>
      <c r="F12" s="134">
        <f>'January Financial Record'!B9</f>
        <v>0</v>
      </c>
      <c r="G12" s="134"/>
      <c r="H12" s="134"/>
      <c r="I12" s="134"/>
      <c r="J12" s="115"/>
    </row>
    <row r="13" spans="1:10" x14ac:dyDescent="0.3">
      <c r="B13" s="23"/>
      <c r="C13" s="75">
        <f>'January Financial Record'!H10</f>
        <v>0</v>
      </c>
      <c r="D13" s="75"/>
      <c r="E13" s="23" t="s">
        <v>5</v>
      </c>
      <c r="F13" s="134">
        <f>'January Financial Record'!B10</f>
        <v>0</v>
      </c>
      <c r="G13" s="134"/>
      <c r="H13" s="134"/>
      <c r="I13" s="134"/>
      <c r="J13" s="115"/>
    </row>
    <row r="14" spans="1:10" x14ac:dyDescent="0.3">
      <c r="B14" s="23"/>
      <c r="C14" s="75">
        <f>'January Financial Record'!H11</f>
        <v>0</v>
      </c>
      <c r="D14" s="75"/>
      <c r="E14" s="23" t="s">
        <v>5</v>
      </c>
      <c r="F14" s="134">
        <f>'January Financial Record'!B11</f>
        <v>0</v>
      </c>
      <c r="G14" s="134"/>
      <c r="H14" s="134"/>
      <c r="I14" s="134"/>
      <c r="J14" s="115"/>
    </row>
    <row r="15" spans="1:10" x14ac:dyDescent="0.3">
      <c r="B15" s="23"/>
      <c r="C15" s="75">
        <f>'January Financial Record'!H12</f>
        <v>0</v>
      </c>
      <c r="D15" s="75"/>
      <c r="E15" s="23" t="s">
        <v>5</v>
      </c>
      <c r="F15" s="134">
        <f>'January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'January Financial Record'!H23</f>
        <v>0</v>
      </c>
      <c r="D19" s="75"/>
      <c r="E19" s="23" t="s">
        <v>7</v>
      </c>
      <c r="F19" s="137">
        <f>'January Financial Record'!C23</f>
        <v>0</v>
      </c>
      <c r="G19" s="115"/>
      <c r="H19" s="115"/>
      <c r="I19" s="115"/>
      <c r="J19" s="115"/>
    </row>
    <row r="20" spans="1:10" x14ac:dyDescent="0.3">
      <c r="B20" s="23"/>
      <c r="C20" s="75">
        <f>'January Financial Record'!H24</f>
        <v>0</v>
      </c>
      <c r="D20" s="75"/>
      <c r="E20" s="23" t="s">
        <v>7</v>
      </c>
      <c r="F20" s="137">
        <f>'January Financial Record'!C24</f>
        <v>0</v>
      </c>
      <c r="G20" s="115"/>
      <c r="H20" s="115"/>
      <c r="I20" s="115"/>
      <c r="J20" s="115"/>
    </row>
    <row r="21" spans="1:10" x14ac:dyDescent="0.3">
      <c r="B21" s="23"/>
      <c r="C21" s="75">
        <f>'January Financial Record'!H25</f>
        <v>0</v>
      </c>
      <c r="D21" s="75"/>
      <c r="E21" s="23" t="s">
        <v>7</v>
      </c>
      <c r="F21" s="137">
        <f>'January Financial Record'!C25</f>
        <v>0</v>
      </c>
      <c r="G21" s="115"/>
      <c r="H21" s="115"/>
      <c r="I21" s="115"/>
      <c r="J21" s="115"/>
    </row>
    <row r="22" spans="1:10" x14ac:dyDescent="0.3">
      <c r="B22" s="23"/>
      <c r="C22" s="75">
        <f>'January Financial Record'!H26</f>
        <v>0</v>
      </c>
      <c r="D22" s="75"/>
      <c r="E22" s="23" t="s">
        <v>7</v>
      </c>
      <c r="F22" s="137">
        <f>'January Financial Record'!C26</f>
        <v>0</v>
      </c>
      <c r="G22" s="115"/>
      <c r="H22" s="115"/>
      <c r="I22" s="115"/>
      <c r="J22" s="115"/>
    </row>
    <row r="23" spans="1:10" x14ac:dyDescent="0.3">
      <c r="B23" s="23"/>
      <c r="C23" s="75">
        <f>'January Financial Record'!H27</f>
        <v>0</v>
      </c>
      <c r="D23" s="75"/>
      <c r="E23" s="23" t="s">
        <v>7</v>
      </c>
      <c r="F23" s="137">
        <f>'January Financial Record'!C27</f>
        <v>0</v>
      </c>
      <c r="G23" s="115"/>
      <c r="H23" s="115"/>
      <c r="I23" s="115"/>
      <c r="J23" s="115"/>
    </row>
    <row r="24" spans="1:10" x14ac:dyDescent="0.3">
      <c r="B24" s="23"/>
      <c r="C24" s="75">
        <f>'January Financial Record'!H28</f>
        <v>0</v>
      </c>
      <c r="D24" s="75"/>
      <c r="E24" s="23" t="s">
        <v>7</v>
      </c>
      <c r="F24" s="137">
        <f>'January Financial Record'!C28</f>
        <v>0</v>
      </c>
      <c r="G24" s="115"/>
      <c r="H24" s="115"/>
      <c r="I24" s="115"/>
      <c r="J24" s="115"/>
    </row>
    <row r="25" spans="1:10" x14ac:dyDescent="0.3">
      <c r="B25" s="23"/>
      <c r="C25" s="75">
        <f>'January Financial Record'!H29</f>
        <v>0</v>
      </c>
      <c r="D25" s="75"/>
      <c r="E25" s="23" t="s">
        <v>7</v>
      </c>
      <c r="F25" s="137">
        <f>'January Financial Record'!C29</f>
        <v>0</v>
      </c>
      <c r="G25" s="115"/>
      <c r="H25" s="115"/>
      <c r="I25" s="115"/>
      <c r="J25" s="115"/>
    </row>
    <row r="26" spans="1:10" x14ac:dyDescent="0.3">
      <c r="C26" s="75">
        <f>'January Financial Record'!H30</f>
        <v>0</v>
      </c>
      <c r="D26" s="75"/>
      <c r="E26" s="23" t="s">
        <v>7</v>
      </c>
      <c r="F26" s="137">
        <f>'January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'January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workbookViewId="0">
      <selection sqref="A1:I1"/>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customWidth="1"/>
  </cols>
  <sheetData>
    <row r="1" spans="1:10" ht="18" x14ac:dyDescent="0.35">
      <c r="A1" s="65" t="s">
        <v>31</v>
      </c>
      <c r="B1" s="65"/>
      <c r="C1" s="65"/>
      <c r="D1" s="65"/>
      <c r="E1" s="65"/>
      <c r="F1" s="65"/>
      <c r="G1" s="65"/>
      <c r="H1" s="65"/>
      <c r="I1" s="65"/>
    </row>
    <row r="2" spans="1:10" x14ac:dyDescent="0.3">
      <c r="A2" s="71">
        <f>'Directions for Treasurer'!$B$9</f>
        <v>0</v>
      </c>
      <c r="B2" s="71"/>
      <c r="C2" s="71"/>
      <c r="D2" s="71"/>
      <c r="E2" s="24"/>
      <c r="F2" s="71" t="str">
        <f>'Directions for Treasurer'!$B$6</f>
        <v>Elk</v>
      </c>
      <c r="G2" s="71"/>
      <c r="H2" s="71"/>
      <c r="I2" s="71"/>
    </row>
    <row r="3" spans="1:10" x14ac:dyDescent="0.3">
      <c r="A3" s="70" t="s">
        <v>98</v>
      </c>
      <c r="B3" s="70"/>
      <c r="C3" s="70"/>
      <c r="D3" s="70"/>
      <c r="F3" s="72" t="s">
        <v>95</v>
      </c>
      <c r="G3" s="72"/>
      <c r="H3" s="72"/>
      <c r="I3" s="72"/>
    </row>
    <row r="5" spans="1:10" ht="15.6" x14ac:dyDescent="0.3">
      <c r="A5" s="119" t="s">
        <v>61</v>
      </c>
      <c r="B5" s="119"/>
      <c r="C5" s="120" t="s">
        <v>82</v>
      </c>
      <c r="D5" s="120"/>
      <c r="E5" s="120"/>
      <c r="F5" s="119" t="s">
        <v>55</v>
      </c>
      <c r="G5" s="119"/>
      <c r="H5" s="121">
        <f>'January Financial Record'!I45</f>
        <v>0</v>
      </c>
      <c r="I5" s="121"/>
    </row>
    <row r="6" spans="1:10" x14ac:dyDescent="0.3">
      <c r="A6" s="12"/>
      <c r="B6" s="12"/>
      <c r="C6" s="145" t="s">
        <v>70</v>
      </c>
      <c r="D6" s="145"/>
      <c r="E6" s="145"/>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3"/>
    </row>
    <row r="10" spans="1:10" x14ac:dyDescent="0.3">
      <c r="A10" s="43"/>
      <c r="B10" s="122"/>
      <c r="C10" s="123"/>
      <c r="D10" s="123"/>
      <c r="E10" s="123"/>
      <c r="F10" s="123"/>
      <c r="G10" s="124"/>
      <c r="H10" s="125"/>
      <c r="I10" s="126"/>
      <c r="J10" s="43"/>
    </row>
    <row r="11" spans="1:10" x14ac:dyDescent="0.3">
      <c r="A11" s="43"/>
      <c r="B11" s="122"/>
      <c r="C11" s="123"/>
      <c r="D11" s="123"/>
      <c r="E11" s="123"/>
      <c r="F11" s="123"/>
      <c r="G11" s="124"/>
      <c r="H11" s="125"/>
      <c r="I11" s="126"/>
      <c r="J11" s="43"/>
    </row>
    <row r="12" spans="1:10" x14ac:dyDescent="0.3">
      <c r="A12" s="43"/>
      <c r="B12" s="122"/>
      <c r="C12" s="123"/>
      <c r="D12" s="123"/>
      <c r="E12" s="123"/>
      <c r="F12" s="123"/>
      <c r="G12" s="124"/>
      <c r="H12" s="125"/>
      <c r="I12" s="126"/>
      <c r="J12" s="43"/>
    </row>
    <row r="13" spans="1:10" x14ac:dyDescent="0.3">
      <c r="A13" s="43"/>
      <c r="B13" s="122"/>
      <c r="C13" s="123"/>
      <c r="D13" s="123"/>
      <c r="E13" s="123"/>
      <c r="F13" s="123"/>
      <c r="G13" s="124"/>
      <c r="H13" s="125"/>
      <c r="I13" s="126"/>
      <c r="J13" s="43"/>
    </row>
    <row r="14" spans="1:10" x14ac:dyDescent="0.3">
      <c r="A14" s="43"/>
      <c r="B14" s="122"/>
      <c r="C14" s="123"/>
      <c r="D14" s="123"/>
      <c r="E14" s="123"/>
      <c r="F14" s="123"/>
      <c r="G14" s="124"/>
      <c r="H14" s="125"/>
      <c r="I14" s="126"/>
      <c r="J14" s="43"/>
    </row>
    <row r="15" spans="1:10" x14ac:dyDescent="0.3">
      <c r="A15" s="43"/>
      <c r="B15" s="122"/>
      <c r="C15" s="123"/>
      <c r="D15" s="123"/>
      <c r="E15" s="123"/>
      <c r="F15" s="123"/>
      <c r="G15" s="124"/>
      <c r="H15" s="125"/>
      <c r="I15" s="126"/>
      <c r="J15" s="43"/>
    </row>
    <row r="16" spans="1:10" x14ac:dyDescent="0.3">
      <c r="A16" s="43"/>
      <c r="B16" s="122"/>
      <c r="C16" s="123"/>
      <c r="D16" s="123"/>
      <c r="E16" s="123"/>
      <c r="F16" s="123"/>
      <c r="G16" s="124"/>
      <c r="H16" s="125"/>
      <c r="I16" s="126"/>
      <c r="J16" s="43"/>
    </row>
    <row r="17" spans="1:10" x14ac:dyDescent="0.3">
      <c r="F17" s="127" t="s">
        <v>56</v>
      </c>
      <c r="G17" s="128"/>
      <c r="H17" s="129">
        <f>SUM(H9:I16)</f>
        <v>0</v>
      </c>
      <c r="I17" s="130"/>
    </row>
    <row r="19" spans="1:10" ht="15.6" x14ac:dyDescent="0.3">
      <c r="A19" s="119" t="s">
        <v>62</v>
      </c>
      <c r="B19" s="119"/>
      <c r="C19" s="131" t="str">
        <f>C5</f>
        <v>February 2013</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43"/>
      <c r="B23" s="45"/>
      <c r="C23" s="142"/>
      <c r="D23" s="143"/>
      <c r="E23" s="143"/>
      <c r="F23" s="143"/>
      <c r="G23" s="144"/>
      <c r="H23" s="125"/>
      <c r="I23" s="126"/>
      <c r="J23" s="43"/>
    </row>
    <row r="24" spans="1:10" x14ac:dyDescent="0.3">
      <c r="A24" s="43"/>
      <c r="B24" s="45"/>
      <c r="C24" s="142"/>
      <c r="D24" s="143"/>
      <c r="E24" s="143"/>
      <c r="F24" s="143"/>
      <c r="G24" s="144"/>
      <c r="H24" s="125"/>
      <c r="I24" s="126"/>
      <c r="J24" s="43"/>
    </row>
    <row r="25" spans="1:10" x14ac:dyDescent="0.3">
      <c r="A25" s="43"/>
      <c r="B25" s="45"/>
      <c r="C25" s="142"/>
      <c r="D25" s="143"/>
      <c r="E25" s="143"/>
      <c r="F25" s="143"/>
      <c r="G25" s="144"/>
      <c r="H25" s="125"/>
      <c r="I25" s="126"/>
      <c r="J25" s="43"/>
    </row>
    <row r="26" spans="1:10" x14ac:dyDescent="0.3">
      <c r="A26" s="43"/>
      <c r="B26" s="45"/>
      <c r="C26" s="142"/>
      <c r="D26" s="143"/>
      <c r="E26" s="143"/>
      <c r="F26" s="143"/>
      <c r="G26" s="144"/>
      <c r="H26" s="125"/>
      <c r="I26" s="126"/>
      <c r="J26" s="43"/>
    </row>
    <row r="27" spans="1:10" x14ac:dyDescent="0.3">
      <c r="A27" s="43"/>
      <c r="B27" s="45"/>
      <c r="C27" s="142"/>
      <c r="D27" s="143"/>
      <c r="E27" s="143"/>
      <c r="F27" s="143"/>
      <c r="G27" s="144"/>
      <c r="H27" s="125"/>
      <c r="I27" s="126"/>
      <c r="J27" s="43"/>
    </row>
    <row r="28" spans="1:10" x14ac:dyDescent="0.3">
      <c r="A28" s="43"/>
      <c r="B28" s="45"/>
      <c r="C28" s="142"/>
      <c r="D28" s="143"/>
      <c r="E28" s="143"/>
      <c r="F28" s="143"/>
      <c r="G28" s="144"/>
      <c r="H28" s="125"/>
      <c r="I28" s="126"/>
      <c r="J28" s="43"/>
    </row>
    <row r="29" spans="1:10" x14ac:dyDescent="0.3">
      <c r="A29" s="43"/>
      <c r="B29" s="45"/>
      <c r="C29" s="142"/>
      <c r="D29" s="143"/>
      <c r="E29" s="143"/>
      <c r="F29" s="143"/>
      <c r="G29" s="144"/>
      <c r="H29" s="125"/>
      <c r="I29" s="126"/>
      <c r="J29" s="43"/>
    </row>
    <row r="30" spans="1:10" x14ac:dyDescent="0.3">
      <c r="A30" s="43"/>
      <c r="B30" s="45"/>
      <c r="C30" s="142"/>
      <c r="D30" s="143"/>
      <c r="E30" s="143"/>
      <c r="F30" s="143"/>
      <c r="G30" s="144"/>
      <c r="H30" s="125"/>
      <c r="I30" s="126"/>
      <c r="J30" s="43"/>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'February Financial Record'!C5</f>
        <v>February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'February Financial Record'!H5</f>
        <v>0</v>
      </c>
      <c r="F9" s="115"/>
    </row>
    <row r="11" spans="1:10" x14ac:dyDescent="0.3">
      <c r="D11" s="133" t="s">
        <v>4</v>
      </c>
      <c r="E11" s="133"/>
      <c r="F11" s="133"/>
    </row>
    <row r="12" spans="1:10" x14ac:dyDescent="0.3">
      <c r="B12" s="23"/>
      <c r="C12" s="75">
        <f>'February Financial Record'!H9</f>
        <v>0</v>
      </c>
      <c r="D12" s="75"/>
      <c r="E12" s="23" t="s">
        <v>5</v>
      </c>
      <c r="F12" s="134">
        <f>'February Financial Record'!B9</f>
        <v>0</v>
      </c>
      <c r="G12" s="134"/>
      <c r="H12" s="134"/>
      <c r="I12" s="134"/>
      <c r="J12" s="115"/>
    </row>
    <row r="13" spans="1:10" x14ac:dyDescent="0.3">
      <c r="B13" s="23"/>
      <c r="C13" s="75">
        <f>'February Financial Record'!H10</f>
        <v>0</v>
      </c>
      <c r="D13" s="75"/>
      <c r="E13" s="23" t="s">
        <v>5</v>
      </c>
      <c r="F13" s="134">
        <f>'February Financial Record'!B10</f>
        <v>0</v>
      </c>
      <c r="G13" s="134"/>
      <c r="H13" s="134"/>
      <c r="I13" s="134"/>
      <c r="J13" s="115"/>
    </row>
    <row r="14" spans="1:10" x14ac:dyDescent="0.3">
      <c r="B14" s="23"/>
      <c r="C14" s="75">
        <f>'February Financial Record'!H11</f>
        <v>0</v>
      </c>
      <c r="D14" s="75"/>
      <c r="E14" s="23" t="s">
        <v>5</v>
      </c>
      <c r="F14" s="134">
        <f>'February Financial Record'!B11</f>
        <v>0</v>
      </c>
      <c r="G14" s="134"/>
      <c r="H14" s="134"/>
      <c r="I14" s="134"/>
      <c r="J14" s="115"/>
    </row>
    <row r="15" spans="1:10" x14ac:dyDescent="0.3">
      <c r="B15" s="23"/>
      <c r="C15" s="75">
        <f>'February Financial Record'!H12</f>
        <v>0</v>
      </c>
      <c r="D15" s="75"/>
      <c r="E15" s="23" t="s">
        <v>5</v>
      </c>
      <c r="F15" s="134">
        <f>'February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'February Financial Record'!H23</f>
        <v>0</v>
      </c>
      <c r="D19" s="75"/>
      <c r="E19" s="23" t="s">
        <v>7</v>
      </c>
      <c r="F19" s="137">
        <f>'February Financial Record'!C23</f>
        <v>0</v>
      </c>
      <c r="G19" s="115"/>
      <c r="H19" s="115"/>
      <c r="I19" s="115"/>
      <c r="J19" s="115"/>
    </row>
    <row r="20" spans="1:10" x14ac:dyDescent="0.3">
      <c r="B20" s="23"/>
      <c r="C20" s="75">
        <f>'February Financial Record'!H24</f>
        <v>0</v>
      </c>
      <c r="D20" s="75"/>
      <c r="E20" s="23" t="s">
        <v>7</v>
      </c>
      <c r="F20" s="137">
        <f>'February Financial Record'!C24</f>
        <v>0</v>
      </c>
      <c r="G20" s="115"/>
      <c r="H20" s="115"/>
      <c r="I20" s="115"/>
      <c r="J20" s="115"/>
    </row>
    <row r="21" spans="1:10" x14ac:dyDescent="0.3">
      <c r="B21" s="23"/>
      <c r="C21" s="75">
        <f>'February Financial Record'!H25</f>
        <v>0</v>
      </c>
      <c r="D21" s="75"/>
      <c r="E21" s="23" t="s">
        <v>7</v>
      </c>
      <c r="F21" s="137">
        <f>'February Financial Record'!C25</f>
        <v>0</v>
      </c>
      <c r="G21" s="115"/>
      <c r="H21" s="115"/>
      <c r="I21" s="115"/>
      <c r="J21" s="115"/>
    </row>
    <row r="22" spans="1:10" x14ac:dyDescent="0.3">
      <c r="B22" s="23"/>
      <c r="C22" s="75">
        <f>'February Financial Record'!H26</f>
        <v>0</v>
      </c>
      <c r="D22" s="75"/>
      <c r="E22" s="23" t="s">
        <v>7</v>
      </c>
      <c r="F22" s="137">
        <f>'February Financial Record'!C26</f>
        <v>0</v>
      </c>
      <c r="G22" s="115"/>
      <c r="H22" s="115"/>
      <c r="I22" s="115"/>
      <c r="J22" s="115"/>
    </row>
    <row r="23" spans="1:10" x14ac:dyDescent="0.3">
      <c r="B23" s="23"/>
      <c r="C23" s="75">
        <f>'February Financial Record'!H27</f>
        <v>0</v>
      </c>
      <c r="D23" s="75"/>
      <c r="E23" s="23" t="s">
        <v>7</v>
      </c>
      <c r="F23" s="137">
        <f>'February Financial Record'!C27</f>
        <v>0</v>
      </c>
      <c r="G23" s="115"/>
      <c r="H23" s="115"/>
      <c r="I23" s="115"/>
      <c r="J23" s="115"/>
    </row>
    <row r="24" spans="1:10" x14ac:dyDescent="0.3">
      <c r="B24" s="23"/>
      <c r="C24" s="75">
        <f>'February Financial Record'!H28</f>
        <v>0</v>
      </c>
      <c r="D24" s="75"/>
      <c r="E24" s="23" t="s">
        <v>7</v>
      </c>
      <c r="F24" s="137">
        <f>'February Financial Record'!C28</f>
        <v>0</v>
      </c>
      <c r="G24" s="115"/>
      <c r="H24" s="115"/>
      <c r="I24" s="115"/>
      <c r="J24" s="115"/>
    </row>
    <row r="25" spans="1:10" x14ac:dyDescent="0.3">
      <c r="B25" s="23"/>
      <c r="C25" s="75">
        <f>'February Financial Record'!H29</f>
        <v>0</v>
      </c>
      <c r="D25" s="75"/>
      <c r="E25" s="23" t="s">
        <v>7</v>
      </c>
      <c r="F25" s="137">
        <f>'February Financial Record'!C29</f>
        <v>0</v>
      </c>
      <c r="G25" s="115"/>
      <c r="H25" s="115"/>
      <c r="I25" s="115"/>
      <c r="J25" s="115"/>
    </row>
    <row r="26" spans="1:10" x14ac:dyDescent="0.3">
      <c r="C26" s="75">
        <f>'February Financial Record'!H30</f>
        <v>0</v>
      </c>
      <c r="D26" s="75"/>
      <c r="E26" s="23" t="s">
        <v>7</v>
      </c>
      <c r="F26" s="137">
        <f>'February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'February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0"/>
  <sheetViews>
    <sheetView workbookViewId="0">
      <selection sqref="A1:I1"/>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52" customWidth="1"/>
    <col min="12" max="12" width="9.6640625" bestFit="1" customWidth="1"/>
    <col min="17" max="17" width="10.5546875" style="59" bestFit="1" customWidth="1"/>
  </cols>
  <sheetData>
    <row r="1" spans="1:17" ht="18" x14ac:dyDescent="0.35">
      <c r="A1" s="65" t="s">
        <v>31</v>
      </c>
      <c r="B1" s="65"/>
      <c r="C1" s="65"/>
      <c r="D1" s="65"/>
      <c r="E1" s="65"/>
      <c r="F1" s="65"/>
      <c r="G1" s="65"/>
      <c r="H1" s="65"/>
      <c r="I1" s="65"/>
    </row>
    <row r="2" spans="1:17" ht="15" customHeight="1" x14ac:dyDescent="0.3">
      <c r="A2" s="71">
        <f>'Directions for Treasurer'!$B$9</f>
        <v>0</v>
      </c>
      <c r="B2" s="71"/>
      <c r="C2" s="71"/>
      <c r="D2" s="71"/>
      <c r="E2" s="24"/>
      <c r="F2" s="71" t="str">
        <f>'Directions for Treasurer'!$B$6</f>
        <v>Elk</v>
      </c>
      <c r="G2" s="71"/>
      <c r="H2" s="71"/>
      <c r="I2" s="71"/>
    </row>
    <row r="3" spans="1:17" x14ac:dyDescent="0.3">
      <c r="A3" s="70" t="s">
        <v>98</v>
      </c>
      <c r="B3" s="70"/>
      <c r="C3" s="70"/>
      <c r="D3" s="70"/>
      <c r="F3" s="72" t="s">
        <v>95</v>
      </c>
      <c r="G3" s="72"/>
      <c r="H3" s="72"/>
      <c r="I3" s="72"/>
    </row>
    <row r="5" spans="1:17" ht="15.6" x14ac:dyDescent="0.3">
      <c r="A5" s="119" t="s">
        <v>61</v>
      </c>
      <c r="B5" s="119"/>
      <c r="C5" s="120" t="s">
        <v>73</v>
      </c>
      <c r="D5" s="120"/>
      <c r="E5" s="120"/>
      <c r="F5" s="119" t="s">
        <v>55</v>
      </c>
      <c r="G5" s="119"/>
      <c r="H5" s="121">
        <f>'February Financial Record'!I45</f>
        <v>0</v>
      </c>
      <c r="I5" s="121"/>
    </row>
    <row r="6" spans="1:17" x14ac:dyDescent="0.3">
      <c r="A6" s="12"/>
      <c r="B6" s="12"/>
      <c r="C6" s="68" t="s">
        <v>70</v>
      </c>
      <c r="D6" s="68"/>
      <c r="E6" s="68"/>
      <c r="F6" s="12"/>
      <c r="G6" s="12"/>
      <c r="H6" s="6"/>
      <c r="I6" s="6"/>
    </row>
    <row r="8" spans="1:17" x14ac:dyDescent="0.3">
      <c r="A8" t="s">
        <v>24</v>
      </c>
      <c r="B8" s="101" t="s">
        <v>34</v>
      </c>
      <c r="C8" s="101"/>
      <c r="D8" s="101"/>
      <c r="E8" s="101"/>
      <c r="F8" s="101"/>
      <c r="G8" s="101"/>
      <c r="H8" s="115" t="s">
        <v>32</v>
      </c>
      <c r="I8" s="115"/>
      <c r="J8" s="15" t="s">
        <v>49</v>
      </c>
    </row>
    <row r="9" spans="1:17" x14ac:dyDescent="0.3">
      <c r="A9" s="57"/>
      <c r="B9" s="122"/>
      <c r="C9" s="123"/>
      <c r="D9" s="123"/>
      <c r="E9" s="123"/>
      <c r="F9" s="123"/>
      <c r="G9" s="124"/>
      <c r="H9" s="125"/>
      <c r="I9" s="126"/>
      <c r="J9" s="45"/>
      <c r="L9" s="60"/>
      <c r="M9" s="51"/>
      <c r="N9" s="51"/>
      <c r="O9" s="51"/>
      <c r="P9" s="51"/>
      <c r="Q9" s="58"/>
    </row>
    <row r="10" spans="1:17" x14ac:dyDescent="0.3">
      <c r="A10" s="57"/>
      <c r="B10" s="122"/>
      <c r="C10" s="123"/>
      <c r="D10" s="123"/>
      <c r="E10" s="123"/>
      <c r="F10" s="123"/>
      <c r="G10" s="124"/>
      <c r="H10" s="125"/>
      <c r="I10" s="126"/>
      <c r="J10" s="45"/>
      <c r="L10" s="60"/>
      <c r="M10" s="51"/>
      <c r="N10" s="51"/>
      <c r="O10" s="51"/>
      <c r="P10" s="51"/>
      <c r="Q10" s="58"/>
    </row>
    <row r="11" spans="1:17" x14ac:dyDescent="0.3">
      <c r="A11" s="57"/>
      <c r="B11" s="122"/>
      <c r="C11" s="123"/>
      <c r="D11" s="123"/>
      <c r="E11" s="123"/>
      <c r="F11" s="123"/>
      <c r="G11" s="124"/>
      <c r="H11" s="125"/>
      <c r="I11" s="126"/>
      <c r="J11" s="45"/>
      <c r="L11" s="60"/>
      <c r="M11" s="51"/>
      <c r="N11" s="51"/>
      <c r="O11" s="51"/>
      <c r="P11" s="51"/>
      <c r="Q11" s="58"/>
    </row>
    <row r="12" spans="1:17" x14ac:dyDescent="0.3">
      <c r="A12" s="57"/>
      <c r="B12" s="122"/>
      <c r="C12" s="123"/>
      <c r="D12" s="123"/>
      <c r="E12" s="123"/>
      <c r="F12" s="123"/>
      <c r="G12" s="124"/>
      <c r="H12" s="125"/>
      <c r="I12" s="126"/>
      <c r="J12" s="45"/>
      <c r="L12" s="60"/>
      <c r="M12" s="61"/>
      <c r="N12" s="61"/>
      <c r="O12" s="61"/>
      <c r="P12" s="61"/>
      <c r="Q12" s="58"/>
    </row>
    <row r="13" spans="1:17" x14ac:dyDescent="0.3">
      <c r="A13" s="57"/>
      <c r="B13" s="122"/>
      <c r="C13" s="123"/>
      <c r="D13" s="123"/>
      <c r="E13" s="123"/>
      <c r="F13" s="123"/>
      <c r="G13" s="124"/>
      <c r="H13" s="125"/>
      <c r="I13" s="126"/>
      <c r="J13" s="45"/>
      <c r="L13" s="60"/>
      <c r="M13" s="61"/>
      <c r="N13" s="61"/>
      <c r="O13" s="61"/>
      <c r="P13" s="61"/>
      <c r="Q13" s="58"/>
    </row>
    <row r="14" spans="1:17" x14ac:dyDescent="0.3">
      <c r="A14" s="57"/>
      <c r="B14" s="122"/>
      <c r="C14" s="123"/>
      <c r="D14" s="123"/>
      <c r="E14" s="123"/>
      <c r="F14" s="123"/>
      <c r="G14" s="124"/>
      <c r="H14" s="125"/>
      <c r="I14" s="126"/>
      <c r="J14" s="45"/>
      <c r="L14" s="60"/>
      <c r="M14" s="61"/>
      <c r="N14" s="61"/>
      <c r="O14" s="61"/>
      <c r="P14" s="61"/>
      <c r="Q14" s="58"/>
    </row>
    <row r="15" spans="1:17" x14ac:dyDescent="0.3">
      <c r="A15" s="57"/>
      <c r="B15" s="122"/>
      <c r="C15" s="123"/>
      <c r="D15" s="123"/>
      <c r="E15" s="123"/>
      <c r="F15" s="123"/>
      <c r="G15" s="124"/>
      <c r="H15" s="125"/>
      <c r="I15" s="126"/>
      <c r="J15" s="45"/>
      <c r="L15" s="60"/>
      <c r="M15" s="61"/>
      <c r="N15" s="61"/>
      <c r="O15" s="61"/>
      <c r="P15" s="61"/>
      <c r="Q15" s="58"/>
    </row>
    <row r="16" spans="1:17" x14ac:dyDescent="0.3">
      <c r="A16" s="57"/>
      <c r="B16" s="122"/>
      <c r="C16" s="123"/>
      <c r="D16" s="123"/>
      <c r="E16" s="123"/>
      <c r="F16" s="123"/>
      <c r="G16" s="124"/>
      <c r="H16" s="125"/>
      <c r="I16" s="126"/>
      <c r="J16" s="45"/>
      <c r="L16" s="60"/>
      <c r="M16" s="61"/>
      <c r="N16" s="61"/>
      <c r="O16" s="61"/>
      <c r="P16" s="61"/>
      <c r="Q16" s="58"/>
    </row>
    <row r="17" spans="1:17" x14ac:dyDescent="0.3">
      <c r="F17" s="127" t="s">
        <v>56</v>
      </c>
      <c r="G17" s="128"/>
      <c r="H17" s="129">
        <f>SUM(H9:I16)</f>
        <v>0</v>
      </c>
      <c r="I17" s="130"/>
      <c r="L17" s="60"/>
      <c r="M17" s="51"/>
      <c r="N17" s="51"/>
      <c r="O17" s="51"/>
      <c r="P17" s="51"/>
      <c r="Q17" s="58"/>
    </row>
    <row r="18" spans="1:17" x14ac:dyDescent="0.3">
      <c r="L18" s="51"/>
      <c r="M18" s="51"/>
      <c r="N18" s="51"/>
      <c r="O18" s="51"/>
      <c r="P18" s="51"/>
      <c r="Q18" s="58"/>
    </row>
    <row r="19" spans="1:17" ht="15.6" x14ac:dyDescent="0.3">
      <c r="A19" s="119" t="s">
        <v>62</v>
      </c>
      <c r="B19" s="119"/>
      <c r="C19" s="131" t="str">
        <f>C5</f>
        <v>March 2013</v>
      </c>
      <c r="D19" s="131"/>
      <c r="E19" s="131"/>
      <c r="M19" s="69"/>
      <c r="N19" s="69"/>
      <c r="O19" s="69"/>
      <c r="P19" s="69"/>
    </row>
    <row r="20" spans="1:17" x14ac:dyDescent="0.3">
      <c r="C20" s="68" t="s">
        <v>70</v>
      </c>
      <c r="D20" s="68"/>
      <c r="E20" s="68"/>
    </row>
    <row r="21" spans="1:17" x14ac:dyDescent="0.3">
      <c r="H21" s="14"/>
      <c r="I21" s="14"/>
    </row>
    <row r="22" spans="1:17" x14ac:dyDescent="0.3">
      <c r="A22" t="s">
        <v>24</v>
      </c>
      <c r="B22" t="s">
        <v>33</v>
      </c>
      <c r="C22" s="101" t="s">
        <v>35</v>
      </c>
      <c r="D22" s="101"/>
      <c r="E22" s="101"/>
      <c r="F22" s="101"/>
      <c r="G22" s="101"/>
      <c r="H22" s="115" t="s">
        <v>32</v>
      </c>
      <c r="I22" s="115"/>
      <c r="J22" s="15" t="s">
        <v>49</v>
      </c>
    </row>
    <row r="23" spans="1:17" x14ac:dyDescent="0.3">
      <c r="A23" s="57"/>
      <c r="B23" s="45"/>
      <c r="C23" s="122"/>
      <c r="D23" s="123"/>
      <c r="E23" s="123"/>
      <c r="F23" s="123"/>
      <c r="G23" s="124"/>
      <c r="H23" s="125"/>
      <c r="I23" s="126"/>
      <c r="J23" s="45"/>
    </row>
    <row r="24" spans="1:17" x14ac:dyDescent="0.3">
      <c r="A24" s="57"/>
      <c r="B24" s="45"/>
      <c r="C24" s="122"/>
      <c r="D24" s="123"/>
      <c r="E24" s="123"/>
      <c r="F24" s="123"/>
      <c r="G24" s="124"/>
      <c r="H24" s="125"/>
      <c r="I24" s="126"/>
      <c r="J24" s="45"/>
    </row>
    <row r="25" spans="1:17" x14ac:dyDescent="0.3">
      <c r="A25" s="57"/>
      <c r="B25" s="45"/>
      <c r="C25" s="122"/>
      <c r="D25" s="123"/>
      <c r="E25" s="123"/>
      <c r="F25" s="123"/>
      <c r="G25" s="124"/>
      <c r="H25" s="125"/>
      <c r="I25" s="126"/>
      <c r="J25" s="45"/>
    </row>
    <row r="26" spans="1:17" x14ac:dyDescent="0.3">
      <c r="A26" s="57"/>
      <c r="B26" s="45"/>
      <c r="C26" s="122"/>
      <c r="D26" s="123"/>
      <c r="E26" s="123"/>
      <c r="F26" s="123"/>
      <c r="G26" s="124"/>
      <c r="H26" s="125"/>
      <c r="I26" s="126"/>
      <c r="J26" s="45"/>
    </row>
    <row r="27" spans="1:17" x14ac:dyDescent="0.3">
      <c r="A27" s="57"/>
      <c r="B27" s="45"/>
      <c r="C27" s="122"/>
      <c r="D27" s="123"/>
      <c r="E27" s="123"/>
      <c r="F27" s="123"/>
      <c r="G27" s="124"/>
      <c r="H27" s="125"/>
      <c r="I27" s="126"/>
      <c r="J27" s="45"/>
    </row>
    <row r="28" spans="1:17" x14ac:dyDescent="0.3">
      <c r="A28" s="57"/>
      <c r="B28" s="45"/>
      <c r="C28" s="122"/>
      <c r="D28" s="123"/>
      <c r="E28" s="123"/>
      <c r="F28" s="123"/>
      <c r="G28" s="124"/>
      <c r="H28" s="125"/>
      <c r="I28" s="126"/>
      <c r="J28" s="45"/>
    </row>
    <row r="29" spans="1:17" x14ac:dyDescent="0.3">
      <c r="A29" s="57"/>
      <c r="B29" s="45"/>
      <c r="C29" s="122"/>
      <c r="D29" s="123"/>
      <c r="E29" s="123"/>
      <c r="F29" s="123"/>
      <c r="G29" s="124"/>
      <c r="H29" s="125"/>
      <c r="I29" s="126"/>
      <c r="J29" s="45"/>
    </row>
    <row r="30" spans="1:17" x14ac:dyDescent="0.3">
      <c r="A30" s="57"/>
      <c r="B30" s="45"/>
      <c r="C30" s="122"/>
      <c r="D30" s="123"/>
      <c r="E30" s="123"/>
      <c r="F30" s="123"/>
      <c r="G30" s="124"/>
      <c r="H30" s="125"/>
      <c r="I30" s="126"/>
      <c r="J30" s="45"/>
    </row>
    <row r="31" spans="1:17" x14ac:dyDescent="0.3">
      <c r="F31" s="127" t="s">
        <v>57</v>
      </c>
      <c r="G31" s="128"/>
      <c r="H31" s="129">
        <f>SUM(H23:I30)</f>
        <v>0</v>
      </c>
      <c r="I31" s="130"/>
    </row>
    <row r="32" spans="1:17"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8">
    <mergeCell ref="M19:P19"/>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'March Financial Record'!C5</f>
        <v>March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'March Financial Record'!H5</f>
        <v>0</v>
      </c>
      <c r="F9" s="115"/>
    </row>
    <row r="11" spans="1:10" x14ac:dyDescent="0.3">
      <c r="D11" s="133" t="s">
        <v>4</v>
      </c>
      <c r="E11" s="133"/>
      <c r="F11" s="133"/>
    </row>
    <row r="12" spans="1:10" x14ac:dyDescent="0.3">
      <c r="B12" s="23"/>
      <c r="C12" s="75">
        <f>'March Financial Record'!H9</f>
        <v>0</v>
      </c>
      <c r="D12" s="75"/>
      <c r="E12" s="23" t="s">
        <v>5</v>
      </c>
      <c r="F12" s="134">
        <f>'March Financial Record'!B9</f>
        <v>0</v>
      </c>
      <c r="G12" s="134"/>
      <c r="H12" s="134"/>
      <c r="I12" s="134"/>
      <c r="J12" s="115"/>
    </row>
    <row r="13" spans="1:10" x14ac:dyDescent="0.3">
      <c r="B13" s="23"/>
      <c r="C13" s="75">
        <f>'March Financial Record'!H10</f>
        <v>0</v>
      </c>
      <c r="D13" s="75"/>
      <c r="E13" s="23" t="s">
        <v>5</v>
      </c>
      <c r="F13" s="134">
        <f>'March Financial Record'!B10</f>
        <v>0</v>
      </c>
      <c r="G13" s="134"/>
      <c r="H13" s="134"/>
      <c r="I13" s="134"/>
      <c r="J13" s="115"/>
    </row>
    <row r="14" spans="1:10" x14ac:dyDescent="0.3">
      <c r="B14" s="23"/>
      <c r="C14" s="75">
        <f>'March Financial Record'!H11</f>
        <v>0</v>
      </c>
      <c r="D14" s="75"/>
      <c r="E14" s="23" t="s">
        <v>5</v>
      </c>
      <c r="F14" s="134">
        <f>'March Financial Record'!B11</f>
        <v>0</v>
      </c>
      <c r="G14" s="134"/>
      <c r="H14" s="134"/>
      <c r="I14" s="134"/>
      <c r="J14" s="115"/>
    </row>
    <row r="15" spans="1:10" x14ac:dyDescent="0.3">
      <c r="B15" s="23"/>
      <c r="C15" s="75">
        <f>'March Financial Record'!H12</f>
        <v>0</v>
      </c>
      <c r="D15" s="75"/>
      <c r="E15" s="23" t="s">
        <v>5</v>
      </c>
      <c r="F15" s="134">
        <f>'March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'March Financial Record'!H23</f>
        <v>0</v>
      </c>
      <c r="D19" s="75"/>
      <c r="E19" s="23" t="s">
        <v>7</v>
      </c>
      <c r="F19" s="137">
        <f>'March Financial Record'!C23</f>
        <v>0</v>
      </c>
      <c r="G19" s="115"/>
      <c r="H19" s="115"/>
      <c r="I19" s="115"/>
      <c r="J19" s="115"/>
    </row>
    <row r="20" spans="1:10" x14ac:dyDescent="0.3">
      <c r="B20" s="23"/>
      <c r="C20" s="75">
        <f>'March Financial Record'!H24</f>
        <v>0</v>
      </c>
      <c r="D20" s="75"/>
      <c r="E20" s="23" t="s">
        <v>7</v>
      </c>
      <c r="F20" s="137">
        <f>'March Financial Record'!C24</f>
        <v>0</v>
      </c>
      <c r="G20" s="115"/>
      <c r="H20" s="115"/>
      <c r="I20" s="115"/>
      <c r="J20" s="115"/>
    </row>
    <row r="21" spans="1:10" x14ac:dyDescent="0.3">
      <c r="B21" s="23"/>
      <c r="C21" s="75">
        <f>'March Financial Record'!H25</f>
        <v>0</v>
      </c>
      <c r="D21" s="75"/>
      <c r="E21" s="23" t="s">
        <v>7</v>
      </c>
      <c r="F21" s="137">
        <f>'March Financial Record'!C25</f>
        <v>0</v>
      </c>
      <c r="G21" s="115"/>
      <c r="H21" s="115"/>
      <c r="I21" s="115"/>
      <c r="J21" s="115"/>
    </row>
    <row r="22" spans="1:10" x14ac:dyDescent="0.3">
      <c r="B22" s="23"/>
      <c r="C22" s="75">
        <f>'March Financial Record'!H26</f>
        <v>0</v>
      </c>
      <c r="D22" s="75"/>
      <c r="E22" s="23" t="s">
        <v>7</v>
      </c>
      <c r="F22" s="137">
        <f>'March Financial Record'!C26</f>
        <v>0</v>
      </c>
      <c r="G22" s="115"/>
      <c r="H22" s="115"/>
      <c r="I22" s="115"/>
      <c r="J22" s="115"/>
    </row>
    <row r="23" spans="1:10" x14ac:dyDescent="0.3">
      <c r="B23" s="23"/>
      <c r="C23" s="75">
        <f>'March Financial Record'!H27</f>
        <v>0</v>
      </c>
      <c r="D23" s="75"/>
      <c r="E23" s="23" t="s">
        <v>7</v>
      </c>
      <c r="F23" s="137">
        <f>'March Financial Record'!C27</f>
        <v>0</v>
      </c>
      <c r="G23" s="115"/>
      <c r="H23" s="115"/>
      <c r="I23" s="115"/>
      <c r="J23" s="115"/>
    </row>
    <row r="24" spans="1:10" x14ac:dyDescent="0.3">
      <c r="B24" s="23"/>
      <c r="C24" s="75">
        <f>'March Financial Record'!H28</f>
        <v>0</v>
      </c>
      <c r="D24" s="75"/>
      <c r="E24" s="23" t="s">
        <v>7</v>
      </c>
      <c r="F24" s="137">
        <f>'March Financial Record'!C28</f>
        <v>0</v>
      </c>
      <c r="G24" s="115"/>
      <c r="H24" s="115"/>
      <c r="I24" s="115"/>
      <c r="J24" s="115"/>
    </row>
    <row r="25" spans="1:10" x14ac:dyDescent="0.3">
      <c r="B25" s="23"/>
      <c r="C25" s="75">
        <f>'March Financial Record'!H29</f>
        <v>0</v>
      </c>
      <c r="D25" s="75"/>
      <c r="E25" s="23" t="s">
        <v>7</v>
      </c>
      <c r="F25" s="137">
        <f>'March Financial Record'!C29</f>
        <v>0</v>
      </c>
      <c r="G25" s="115"/>
      <c r="H25" s="115"/>
      <c r="I25" s="115"/>
      <c r="J25" s="115"/>
    </row>
    <row r="26" spans="1:10" x14ac:dyDescent="0.3">
      <c r="C26" s="75">
        <f>'March Financial Record'!H30</f>
        <v>0</v>
      </c>
      <c r="D26" s="75"/>
      <c r="E26" s="23" t="s">
        <v>7</v>
      </c>
      <c r="F26" s="137">
        <f>'March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'March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0"/>
  <sheetViews>
    <sheetView workbookViewId="0">
      <selection sqref="A1:I1"/>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65" t="s">
        <v>31</v>
      </c>
      <c r="B1" s="65"/>
      <c r="C1" s="65"/>
      <c r="D1" s="65"/>
      <c r="E1" s="65"/>
      <c r="F1" s="65"/>
      <c r="G1" s="65"/>
      <c r="H1" s="65"/>
      <c r="I1" s="65"/>
    </row>
    <row r="2" spans="1:10" ht="15" customHeight="1" x14ac:dyDescent="0.3">
      <c r="A2" s="71">
        <f>'Directions for Treasurer'!$B$9</f>
        <v>0</v>
      </c>
      <c r="B2" s="71"/>
      <c r="C2" s="71"/>
      <c r="D2" s="71"/>
      <c r="E2" s="24"/>
      <c r="F2" s="71" t="str">
        <f>'Directions for Treasurer'!$B$6</f>
        <v>Elk</v>
      </c>
      <c r="G2" s="71"/>
      <c r="H2" s="71"/>
      <c r="I2" s="71"/>
    </row>
    <row r="3" spans="1:10" x14ac:dyDescent="0.3">
      <c r="A3" s="70" t="s">
        <v>98</v>
      </c>
      <c r="B3" s="70"/>
      <c r="C3" s="70"/>
      <c r="D3" s="70"/>
      <c r="F3" s="72" t="s">
        <v>95</v>
      </c>
      <c r="G3" s="72"/>
      <c r="H3" s="72"/>
      <c r="I3" s="72"/>
    </row>
    <row r="5" spans="1:10" ht="15.6" x14ac:dyDescent="0.3">
      <c r="A5" s="119" t="s">
        <v>61</v>
      </c>
      <c r="B5" s="119"/>
      <c r="C5" s="120" t="s">
        <v>74</v>
      </c>
      <c r="D5" s="120"/>
      <c r="E5" s="120"/>
      <c r="F5" s="119" t="s">
        <v>55</v>
      </c>
      <c r="G5" s="119"/>
      <c r="H5" s="121">
        <f>'March Financial Record'!I45</f>
        <v>0</v>
      </c>
      <c r="I5" s="121"/>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5"/>
    </row>
    <row r="10" spans="1:10" x14ac:dyDescent="0.3">
      <c r="A10" s="57"/>
      <c r="B10" s="122"/>
      <c r="C10" s="123"/>
      <c r="D10" s="123"/>
      <c r="E10" s="123"/>
      <c r="F10" s="123"/>
      <c r="G10" s="124"/>
      <c r="H10" s="125"/>
      <c r="I10" s="126"/>
      <c r="J10" s="45"/>
    </row>
    <row r="11" spans="1:10" x14ac:dyDescent="0.3">
      <c r="A11" s="57"/>
      <c r="B11" s="122"/>
      <c r="C11" s="123"/>
      <c r="D11" s="123"/>
      <c r="E11" s="123"/>
      <c r="F11" s="123"/>
      <c r="G11" s="124"/>
      <c r="H11" s="125"/>
      <c r="I11" s="126"/>
      <c r="J11" s="45"/>
    </row>
    <row r="12" spans="1:10" x14ac:dyDescent="0.3">
      <c r="A12" s="57"/>
      <c r="B12" s="122"/>
      <c r="C12" s="123"/>
      <c r="D12" s="123"/>
      <c r="E12" s="123"/>
      <c r="F12" s="123"/>
      <c r="G12" s="124"/>
      <c r="H12" s="125"/>
      <c r="I12" s="126"/>
      <c r="J12" s="45"/>
    </row>
    <row r="13" spans="1:10" x14ac:dyDescent="0.3">
      <c r="A13" s="57"/>
      <c r="B13" s="122"/>
      <c r="C13" s="123"/>
      <c r="D13" s="123"/>
      <c r="E13" s="123"/>
      <c r="F13" s="123"/>
      <c r="G13" s="124"/>
      <c r="H13" s="125"/>
      <c r="I13" s="126"/>
      <c r="J13" s="45"/>
    </row>
    <row r="14" spans="1:10" x14ac:dyDescent="0.3">
      <c r="A14" s="57"/>
      <c r="B14" s="122"/>
      <c r="C14" s="123"/>
      <c r="D14" s="123"/>
      <c r="E14" s="123"/>
      <c r="F14" s="123"/>
      <c r="G14" s="124"/>
      <c r="H14" s="125"/>
      <c r="I14" s="126"/>
      <c r="J14" s="45"/>
    </row>
    <row r="15" spans="1:10" x14ac:dyDescent="0.3">
      <c r="A15" s="57"/>
      <c r="B15" s="122"/>
      <c r="C15" s="123"/>
      <c r="D15" s="123"/>
      <c r="E15" s="123"/>
      <c r="F15" s="123"/>
      <c r="G15" s="124"/>
      <c r="H15" s="125"/>
      <c r="I15" s="126"/>
      <c r="J15" s="45"/>
    </row>
    <row r="16" spans="1:10" x14ac:dyDescent="0.3">
      <c r="A16" s="57"/>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April 2013</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57"/>
      <c r="B23" s="45"/>
      <c r="C23" s="142"/>
      <c r="D23" s="143"/>
      <c r="E23" s="143"/>
      <c r="F23" s="143"/>
      <c r="G23" s="144"/>
      <c r="H23" s="125"/>
      <c r="I23" s="126"/>
      <c r="J23" s="45"/>
    </row>
    <row r="24" spans="1:10" x14ac:dyDescent="0.3">
      <c r="A24" s="57"/>
      <c r="B24" s="45"/>
      <c r="C24" s="142"/>
      <c r="D24" s="143"/>
      <c r="E24" s="143"/>
      <c r="F24" s="143"/>
      <c r="G24" s="144"/>
      <c r="H24" s="125"/>
      <c r="I24" s="126"/>
      <c r="J24" s="45"/>
    </row>
    <row r="25" spans="1:10" x14ac:dyDescent="0.3">
      <c r="A25" s="57"/>
      <c r="B25" s="45"/>
      <c r="C25" s="142"/>
      <c r="D25" s="143"/>
      <c r="E25" s="143"/>
      <c r="F25" s="143"/>
      <c r="G25" s="144"/>
      <c r="H25" s="125"/>
      <c r="I25" s="126"/>
      <c r="J25" s="45"/>
    </row>
    <row r="26" spans="1:10" x14ac:dyDescent="0.3">
      <c r="A26" s="57"/>
      <c r="B26" s="45"/>
      <c r="C26" s="142"/>
      <c r="D26" s="143"/>
      <c r="E26" s="143"/>
      <c r="F26" s="143"/>
      <c r="G26" s="144"/>
      <c r="H26" s="125"/>
      <c r="I26" s="126"/>
      <c r="J26" s="45"/>
    </row>
    <row r="27" spans="1:10" x14ac:dyDescent="0.3">
      <c r="A27" s="57"/>
      <c r="B27" s="45"/>
      <c r="C27" s="142"/>
      <c r="D27" s="143"/>
      <c r="E27" s="143"/>
      <c r="F27" s="143"/>
      <c r="G27" s="144"/>
      <c r="H27" s="125"/>
      <c r="I27" s="126"/>
      <c r="J27" s="45"/>
    </row>
    <row r="28" spans="1:10" x14ac:dyDescent="0.3">
      <c r="A28" s="57"/>
      <c r="B28" s="45"/>
      <c r="C28" s="142"/>
      <c r="D28" s="143"/>
      <c r="E28" s="143"/>
      <c r="F28" s="143"/>
      <c r="G28" s="144"/>
      <c r="H28" s="125"/>
      <c r="I28" s="126"/>
      <c r="J28" s="45"/>
    </row>
    <row r="29" spans="1:10" x14ac:dyDescent="0.3">
      <c r="A29" s="57"/>
      <c r="B29" s="45"/>
      <c r="C29" s="142"/>
      <c r="D29" s="143"/>
      <c r="E29" s="143"/>
      <c r="F29" s="143"/>
      <c r="G29" s="144"/>
      <c r="H29" s="125"/>
      <c r="I29" s="126"/>
      <c r="J29" s="45"/>
    </row>
    <row r="30" spans="1:10" x14ac:dyDescent="0.3">
      <c r="A30" s="57"/>
      <c r="B30" s="45"/>
      <c r="C30" s="142"/>
      <c r="D30" s="143"/>
      <c r="E30" s="143"/>
      <c r="F30" s="143"/>
      <c r="G30" s="14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ht="15" customHeight="1"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'April Financial Record'!C5</f>
        <v>April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'April Financial Record'!H5</f>
        <v>0</v>
      </c>
      <c r="F9" s="115"/>
    </row>
    <row r="11" spans="1:10" x14ac:dyDescent="0.3">
      <c r="D11" s="133" t="s">
        <v>4</v>
      </c>
      <c r="E11" s="133"/>
      <c r="F11" s="133"/>
    </row>
    <row r="12" spans="1:10" x14ac:dyDescent="0.3">
      <c r="B12" s="23"/>
      <c r="C12" s="75">
        <f>'April Financial Record'!H9</f>
        <v>0</v>
      </c>
      <c r="D12" s="75"/>
      <c r="E12" s="23" t="s">
        <v>5</v>
      </c>
      <c r="F12" s="134">
        <f>'April Financial Record'!B9</f>
        <v>0</v>
      </c>
      <c r="G12" s="134"/>
      <c r="H12" s="134"/>
      <c r="I12" s="134"/>
      <c r="J12" s="115"/>
    </row>
    <row r="13" spans="1:10" x14ac:dyDescent="0.3">
      <c r="B13" s="23"/>
      <c r="C13" s="75">
        <f>'April Financial Record'!H10</f>
        <v>0</v>
      </c>
      <c r="D13" s="75"/>
      <c r="E13" s="23" t="s">
        <v>5</v>
      </c>
      <c r="F13" s="134">
        <f>'April Financial Record'!B10</f>
        <v>0</v>
      </c>
      <c r="G13" s="134"/>
      <c r="H13" s="134"/>
      <c r="I13" s="134"/>
      <c r="J13" s="115"/>
    </row>
    <row r="14" spans="1:10" x14ac:dyDescent="0.3">
      <c r="B14" s="23"/>
      <c r="C14" s="75">
        <f>'April Financial Record'!H11</f>
        <v>0</v>
      </c>
      <c r="D14" s="75"/>
      <c r="E14" s="23" t="s">
        <v>5</v>
      </c>
      <c r="F14" s="134">
        <f>'April Financial Record'!B11</f>
        <v>0</v>
      </c>
      <c r="G14" s="134"/>
      <c r="H14" s="134"/>
      <c r="I14" s="134"/>
      <c r="J14" s="115"/>
    </row>
    <row r="15" spans="1:10" x14ac:dyDescent="0.3">
      <c r="B15" s="23"/>
      <c r="C15" s="75">
        <f>'April Financial Record'!H12</f>
        <v>0</v>
      </c>
      <c r="D15" s="75"/>
      <c r="E15" s="23" t="s">
        <v>5</v>
      </c>
      <c r="F15" s="134">
        <f>'April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'April Financial Record'!H23</f>
        <v>0</v>
      </c>
      <c r="D19" s="75"/>
      <c r="E19" s="23" t="s">
        <v>7</v>
      </c>
      <c r="F19" s="137">
        <f>'April Financial Record'!C23</f>
        <v>0</v>
      </c>
      <c r="G19" s="115"/>
      <c r="H19" s="115"/>
      <c r="I19" s="115"/>
      <c r="J19" s="115"/>
    </row>
    <row r="20" spans="1:10" x14ac:dyDescent="0.3">
      <c r="B20" s="23"/>
      <c r="C20" s="75">
        <f>'April Financial Record'!H24</f>
        <v>0</v>
      </c>
      <c r="D20" s="75"/>
      <c r="E20" s="23" t="s">
        <v>7</v>
      </c>
      <c r="F20" s="137">
        <f>'April Financial Record'!C24</f>
        <v>0</v>
      </c>
      <c r="G20" s="115"/>
      <c r="H20" s="115"/>
      <c r="I20" s="115"/>
      <c r="J20" s="115"/>
    </row>
    <row r="21" spans="1:10" x14ac:dyDescent="0.3">
      <c r="B21" s="23"/>
      <c r="C21" s="75">
        <f>'April Financial Record'!H25</f>
        <v>0</v>
      </c>
      <c r="D21" s="75"/>
      <c r="E21" s="23" t="s">
        <v>7</v>
      </c>
      <c r="F21" s="137">
        <f>'April Financial Record'!C25</f>
        <v>0</v>
      </c>
      <c r="G21" s="115"/>
      <c r="H21" s="115"/>
      <c r="I21" s="115"/>
      <c r="J21" s="115"/>
    </row>
    <row r="22" spans="1:10" x14ac:dyDescent="0.3">
      <c r="B22" s="23"/>
      <c r="C22" s="75">
        <f>'April Financial Record'!H26</f>
        <v>0</v>
      </c>
      <c r="D22" s="75"/>
      <c r="E22" s="23" t="s">
        <v>7</v>
      </c>
      <c r="F22" s="137">
        <f>'April Financial Record'!C26</f>
        <v>0</v>
      </c>
      <c r="G22" s="115"/>
      <c r="H22" s="115"/>
      <c r="I22" s="115"/>
      <c r="J22" s="115"/>
    </row>
    <row r="23" spans="1:10" x14ac:dyDescent="0.3">
      <c r="B23" s="23"/>
      <c r="C23" s="75">
        <f>'April Financial Record'!H27</f>
        <v>0</v>
      </c>
      <c r="D23" s="75"/>
      <c r="E23" s="23" t="s">
        <v>7</v>
      </c>
      <c r="F23" s="137">
        <f>'April Financial Record'!C27</f>
        <v>0</v>
      </c>
      <c r="G23" s="115"/>
      <c r="H23" s="115"/>
      <c r="I23" s="115"/>
      <c r="J23" s="115"/>
    </row>
    <row r="24" spans="1:10" x14ac:dyDescent="0.3">
      <c r="B24" s="23"/>
      <c r="C24" s="75">
        <f>'April Financial Record'!H28</f>
        <v>0</v>
      </c>
      <c r="D24" s="75"/>
      <c r="E24" s="23" t="s">
        <v>7</v>
      </c>
      <c r="F24" s="137">
        <f>'April Financial Record'!C28</f>
        <v>0</v>
      </c>
      <c r="G24" s="115"/>
      <c r="H24" s="115"/>
      <c r="I24" s="115"/>
      <c r="J24" s="115"/>
    </row>
    <row r="25" spans="1:10" x14ac:dyDescent="0.3">
      <c r="B25" s="23"/>
      <c r="C25" s="75">
        <f>'April Financial Record'!H29</f>
        <v>0</v>
      </c>
      <c r="D25" s="75"/>
      <c r="E25" s="23" t="s">
        <v>7</v>
      </c>
      <c r="F25" s="137">
        <f>'April Financial Record'!C29</f>
        <v>0</v>
      </c>
      <c r="G25" s="115"/>
      <c r="H25" s="115"/>
      <c r="I25" s="115"/>
      <c r="J25" s="115"/>
    </row>
    <row r="26" spans="1:10" x14ac:dyDescent="0.3">
      <c r="C26" s="75">
        <f>'April Financial Record'!H30</f>
        <v>0</v>
      </c>
      <c r="D26" s="75"/>
      <c r="E26" s="23" t="s">
        <v>7</v>
      </c>
      <c r="F26" s="137">
        <f>'April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'April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0"/>
  <sheetViews>
    <sheetView workbookViewId="0">
      <selection sqref="A1:I1"/>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65" t="s">
        <v>31</v>
      </c>
      <c r="B1" s="65"/>
      <c r="C1" s="65"/>
      <c r="D1" s="65"/>
      <c r="E1" s="65"/>
      <c r="F1" s="65"/>
      <c r="G1" s="65"/>
      <c r="H1" s="65"/>
      <c r="I1" s="65"/>
    </row>
    <row r="2" spans="1:10" ht="15" customHeight="1" x14ac:dyDescent="0.3">
      <c r="A2" s="71">
        <f>'Directions for Treasurer'!$B$9</f>
        <v>0</v>
      </c>
      <c r="B2" s="71"/>
      <c r="C2" s="71"/>
      <c r="D2" s="71"/>
      <c r="E2" s="24"/>
      <c r="F2" s="71" t="str">
        <f>'Directions for Treasurer'!$B$6</f>
        <v>Elk</v>
      </c>
      <c r="G2" s="71"/>
      <c r="H2" s="71"/>
      <c r="I2" s="71"/>
    </row>
    <row r="3" spans="1:10" x14ac:dyDescent="0.3">
      <c r="A3" s="70" t="s">
        <v>98</v>
      </c>
      <c r="B3" s="70"/>
      <c r="C3" s="70"/>
      <c r="D3" s="70"/>
      <c r="F3" s="72" t="s">
        <v>95</v>
      </c>
      <c r="G3" s="72"/>
      <c r="H3" s="72"/>
      <c r="I3" s="72"/>
    </row>
    <row r="5" spans="1:10" ht="15.6" x14ac:dyDescent="0.3">
      <c r="A5" s="119" t="s">
        <v>61</v>
      </c>
      <c r="B5" s="119"/>
      <c r="C5" s="120" t="s">
        <v>83</v>
      </c>
      <c r="D5" s="120"/>
      <c r="E5" s="120"/>
      <c r="F5" s="119" t="s">
        <v>55</v>
      </c>
      <c r="G5" s="119"/>
      <c r="H5" s="121">
        <f>'April Financial Record'!I45</f>
        <v>0</v>
      </c>
      <c r="I5" s="121"/>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5"/>
    </row>
    <row r="10" spans="1:10" x14ac:dyDescent="0.3">
      <c r="A10" s="57"/>
      <c r="B10" s="122"/>
      <c r="C10" s="123"/>
      <c r="D10" s="123"/>
      <c r="E10" s="123"/>
      <c r="F10" s="123"/>
      <c r="G10" s="124"/>
      <c r="H10" s="125"/>
      <c r="I10" s="126"/>
      <c r="J10" s="45"/>
    </row>
    <row r="11" spans="1:10" x14ac:dyDescent="0.3">
      <c r="A11" s="57"/>
      <c r="B11" s="122"/>
      <c r="C11" s="123"/>
      <c r="D11" s="123"/>
      <c r="E11" s="123"/>
      <c r="F11" s="123"/>
      <c r="G11" s="124"/>
      <c r="H11" s="125"/>
      <c r="I11" s="126"/>
      <c r="J11" s="45"/>
    </row>
    <row r="12" spans="1:10" x14ac:dyDescent="0.3">
      <c r="A12" s="57"/>
      <c r="B12" s="122"/>
      <c r="C12" s="123"/>
      <c r="D12" s="123"/>
      <c r="E12" s="123"/>
      <c r="F12" s="123"/>
      <c r="G12" s="124"/>
      <c r="H12" s="125"/>
      <c r="I12" s="126"/>
      <c r="J12" s="45"/>
    </row>
    <row r="13" spans="1:10" x14ac:dyDescent="0.3">
      <c r="A13" s="57"/>
      <c r="B13" s="122"/>
      <c r="C13" s="123"/>
      <c r="D13" s="123"/>
      <c r="E13" s="123"/>
      <c r="F13" s="123"/>
      <c r="G13" s="124"/>
      <c r="H13" s="125"/>
      <c r="I13" s="126"/>
      <c r="J13" s="45"/>
    </row>
    <row r="14" spans="1:10" x14ac:dyDescent="0.3">
      <c r="A14" s="43"/>
      <c r="B14" s="122"/>
      <c r="C14" s="123"/>
      <c r="D14" s="123"/>
      <c r="E14" s="123"/>
      <c r="F14" s="123"/>
      <c r="G14" s="124"/>
      <c r="H14" s="125"/>
      <c r="I14" s="126"/>
      <c r="J14" s="45"/>
    </row>
    <row r="15" spans="1:10" x14ac:dyDescent="0.3">
      <c r="A15" s="43"/>
      <c r="B15" s="122"/>
      <c r="C15" s="123"/>
      <c r="D15" s="123"/>
      <c r="E15" s="123"/>
      <c r="F15" s="123"/>
      <c r="G15" s="124"/>
      <c r="H15" s="125"/>
      <c r="I15" s="126"/>
      <c r="J15" s="45"/>
    </row>
    <row r="16" spans="1:10" x14ac:dyDescent="0.3">
      <c r="A16" s="43"/>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May 2013</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43"/>
      <c r="B23" s="45"/>
      <c r="C23" s="142"/>
      <c r="D23" s="143"/>
      <c r="E23" s="143"/>
      <c r="F23" s="143"/>
      <c r="G23" s="144"/>
      <c r="H23" s="125"/>
      <c r="I23" s="126"/>
      <c r="J23" s="45"/>
    </row>
    <row r="24" spans="1:10" x14ac:dyDescent="0.3">
      <c r="A24" s="43"/>
      <c r="B24" s="45"/>
      <c r="C24" s="142"/>
      <c r="D24" s="143"/>
      <c r="E24" s="143"/>
      <c r="F24" s="143"/>
      <c r="G24" s="144"/>
      <c r="H24" s="125"/>
      <c r="I24" s="126"/>
      <c r="J24" s="45"/>
    </row>
    <row r="25" spans="1:10" x14ac:dyDescent="0.3">
      <c r="A25" s="43"/>
      <c r="B25" s="45"/>
      <c r="C25" s="142"/>
      <c r="D25" s="143"/>
      <c r="E25" s="143"/>
      <c r="F25" s="143"/>
      <c r="G25" s="144"/>
      <c r="H25" s="125"/>
      <c r="I25" s="126"/>
      <c r="J25" s="45"/>
    </row>
    <row r="26" spans="1:10" x14ac:dyDescent="0.3">
      <c r="A26" s="43"/>
      <c r="B26" s="45"/>
      <c r="C26" s="142"/>
      <c r="D26" s="143"/>
      <c r="E26" s="143"/>
      <c r="F26" s="143"/>
      <c r="G26" s="144"/>
      <c r="H26" s="125"/>
      <c r="I26" s="126"/>
      <c r="J26" s="45"/>
    </row>
    <row r="27" spans="1:10" x14ac:dyDescent="0.3">
      <c r="A27" s="43"/>
      <c r="B27" s="45"/>
      <c r="C27" s="142"/>
      <c r="D27" s="143"/>
      <c r="E27" s="143"/>
      <c r="F27" s="143"/>
      <c r="G27" s="144"/>
      <c r="H27" s="125"/>
      <c r="I27" s="126"/>
      <c r="J27" s="45"/>
    </row>
    <row r="28" spans="1:10" x14ac:dyDescent="0.3">
      <c r="A28" s="43"/>
      <c r="B28" s="45"/>
      <c r="C28" s="142"/>
      <c r="D28" s="143"/>
      <c r="E28" s="143"/>
      <c r="F28" s="143"/>
      <c r="G28" s="144"/>
      <c r="H28" s="125"/>
      <c r="I28" s="126"/>
      <c r="J28" s="45"/>
    </row>
    <row r="29" spans="1:10" x14ac:dyDescent="0.3">
      <c r="A29" s="43"/>
      <c r="B29" s="45"/>
      <c r="C29" s="142"/>
      <c r="D29" s="143"/>
      <c r="E29" s="143"/>
      <c r="F29" s="143"/>
      <c r="G29" s="144"/>
      <c r="H29" s="125"/>
      <c r="I29" s="126"/>
      <c r="J29" s="45"/>
    </row>
    <row r="30" spans="1:10" x14ac:dyDescent="0.3">
      <c r="A30" s="43"/>
      <c r="B30" s="45"/>
      <c r="C30" s="142"/>
      <c r="D30" s="143"/>
      <c r="E30" s="143"/>
      <c r="F30" s="143"/>
      <c r="G30" s="14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'May Financial Record'!C5</f>
        <v>May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'May Financial Record'!H5</f>
        <v>0</v>
      </c>
      <c r="F9" s="115"/>
    </row>
    <row r="11" spans="1:10" x14ac:dyDescent="0.3">
      <c r="D11" s="133" t="s">
        <v>4</v>
      </c>
      <c r="E11" s="133"/>
      <c r="F11" s="133"/>
    </row>
    <row r="12" spans="1:10" x14ac:dyDescent="0.3">
      <c r="B12" s="23"/>
      <c r="C12" s="75">
        <f>'May Financial Record'!H9</f>
        <v>0</v>
      </c>
      <c r="D12" s="75"/>
      <c r="E12" s="23" t="s">
        <v>5</v>
      </c>
      <c r="F12" s="134">
        <f>'May Financial Record'!B9</f>
        <v>0</v>
      </c>
      <c r="G12" s="134"/>
      <c r="H12" s="134"/>
      <c r="I12" s="134"/>
      <c r="J12" s="115"/>
    </row>
    <row r="13" spans="1:10" x14ac:dyDescent="0.3">
      <c r="B13" s="23"/>
      <c r="C13" s="75">
        <f>'May Financial Record'!H10</f>
        <v>0</v>
      </c>
      <c r="D13" s="75"/>
      <c r="E13" s="23" t="s">
        <v>5</v>
      </c>
      <c r="F13" s="134">
        <f>'May Financial Record'!B10</f>
        <v>0</v>
      </c>
      <c r="G13" s="134"/>
      <c r="H13" s="134"/>
      <c r="I13" s="134"/>
      <c r="J13" s="115"/>
    </row>
    <row r="14" spans="1:10" x14ac:dyDescent="0.3">
      <c r="B14" s="23"/>
      <c r="C14" s="75">
        <f>'May Financial Record'!H11</f>
        <v>0</v>
      </c>
      <c r="D14" s="75"/>
      <c r="E14" s="23" t="s">
        <v>5</v>
      </c>
      <c r="F14" s="134">
        <f>'May Financial Record'!B11</f>
        <v>0</v>
      </c>
      <c r="G14" s="134"/>
      <c r="H14" s="134"/>
      <c r="I14" s="134"/>
      <c r="J14" s="115"/>
    </row>
    <row r="15" spans="1:10" x14ac:dyDescent="0.3">
      <c r="B15" s="23"/>
      <c r="C15" s="75">
        <f>'May Financial Record'!H12</f>
        <v>0</v>
      </c>
      <c r="D15" s="75"/>
      <c r="E15" s="23" t="s">
        <v>5</v>
      </c>
      <c r="F15" s="134">
        <f>'May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'May Financial Record'!H23</f>
        <v>0</v>
      </c>
      <c r="D19" s="75"/>
      <c r="E19" s="23" t="s">
        <v>7</v>
      </c>
      <c r="F19" s="137">
        <f>'May Financial Record'!C23</f>
        <v>0</v>
      </c>
      <c r="G19" s="115"/>
      <c r="H19" s="115"/>
      <c r="I19" s="115"/>
      <c r="J19" s="115"/>
    </row>
    <row r="20" spans="1:10" x14ac:dyDescent="0.3">
      <c r="B20" s="23"/>
      <c r="C20" s="75">
        <f>'May Financial Record'!H24</f>
        <v>0</v>
      </c>
      <c r="D20" s="75"/>
      <c r="E20" s="23" t="s">
        <v>7</v>
      </c>
      <c r="F20" s="137">
        <f>'May Financial Record'!C24</f>
        <v>0</v>
      </c>
      <c r="G20" s="115"/>
      <c r="H20" s="115"/>
      <c r="I20" s="115"/>
      <c r="J20" s="115"/>
    </row>
    <row r="21" spans="1:10" x14ac:dyDescent="0.3">
      <c r="B21" s="23"/>
      <c r="C21" s="75">
        <f>'May Financial Record'!H25</f>
        <v>0</v>
      </c>
      <c r="D21" s="75"/>
      <c r="E21" s="23" t="s">
        <v>7</v>
      </c>
      <c r="F21" s="137">
        <f>'May Financial Record'!C25</f>
        <v>0</v>
      </c>
      <c r="G21" s="115"/>
      <c r="H21" s="115"/>
      <c r="I21" s="115"/>
      <c r="J21" s="115"/>
    </row>
    <row r="22" spans="1:10" x14ac:dyDescent="0.3">
      <c r="B22" s="23"/>
      <c r="C22" s="75">
        <f>'May Financial Record'!H26</f>
        <v>0</v>
      </c>
      <c r="D22" s="75"/>
      <c r="E22" s="23" t="s">
        <v>7</v>
      </c>
      <c r="F22" s="137">
        <f>'May Financial Record'!C26</f>
        <v>0</v>
      </c>
      <c r="G22" s="115"/>
      <c r="H22" s="115"/>
      <c r="I22" s="115"/>
      <c r="J22" s="115"/>
    </row>
    <row r="23" spans="1:10" x14ac:dyDescent="0.3">
      <c r="B23" s="23"/>
      <c r="C23" s="75">
        <f>'May Financial Record'!H27</f>
        <v>0</v>
      </c>
      <c r="D23" s="75"/>
      <c r="E23" s="23" t="s">
        <v>7</v>
      </c>
      <c r="F23" s="137">
        <f>'May Financial Record'!C27</f>
        <v>0</v>
      </c>
      <c r="G23" s="115"/>
      <c r="H23" s="115"/>
      <c r="I23" s="115"/>
      <c r="J23" s="115"/>
    </row>
    <row r="24" spans="1:10" x14ac:dyDescent="0.3">
      <c r="B24" s="23"/>
      <c r="C24" s="75">
        <f>'May Financial Record'!H28</f>
        <v>0</v>
      </c>
      <c r="D24" s="75"/>
      <c r="E24" s="23" t="s">
        <v>7</v>
      </c>
      <c r="F24" s="137">
        <f>'May Financial Record'!C28</f>
        <v>0</v>
      </c>
      <c r="G24" s="115"/>
      <c r="H24" s="115"/>
      <c r="I24" s="115"/>
      <c r="J24" s="115"/>
    </row>
    <row r="25" spans="1:10" x14ac:dyDescent="0.3">
      <c r="B25" s="23"/>
      <c r="C25" s="75">
        <f>'May Financial Record'!H29</f>
        <v>0</v>
      </c>
      <c r="D25" s="75"/>
      <c r="E25" s="23" t="s">
        <v>7</v>
      </c>
      <c r="F25" s="137">
        <f>'May Financial Record'!C29</f>
        <v>0</v>
      </c>
      <c r="G25" s="115"/>
      <c r="H25" s="115"/>
      <c r="I25" s="115"/>
      <c r="J25" s="115"/>
    </row>
    <row r="26" spans="1:10" x14ac:dyDescent="0.3">
      <c r="C26" s="75">
        <f>'May Financial Record'!H30</f>
        <v>0</v>
      </c>
      <c r="D26" s="75"/>
      <c r="E26" s="23" t="s">
        <v>7</v>
      </c>
      <c r="F26" s="137">
        <f>'May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'May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0"/>
  <sheetViews>
    <sheetView workbookViewId="0">
      <selection sqref="A1:I1"/>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65" t="s">
        <v>31</v>
      </c>
      <c r="B1" s="65"/>
      <c r="C1" s="65"/>
      <c r="D1" s="65"/>
      <c r="E1" s="65"/>
      <c r="F1" s="65"/>
      <c r="G1" s="65"/>
      <c r="H1" s="65"/>
      <c r="I1" s="65"/>
    </row>
    <row r="2" spans="1:10" x14ac:dyDescent="0.3">
      <c r="A2" s="71">
        <f>'Directions for Treasurer'!$B$9</f>
        <v>0</v>
      </c>
      <c r="B2" s="71"/>
      <c r="C2" s="71"/>
      <c r="D2" s="71"/>
      <c r="E2" s="24"/>
      <c r="F2" s="71" t="str">
        <f>'Directions for Treasurer'!$B$6</f>
        <v>Elk</v>
      </c>
      <c r="G2" s="71"/>
      <c r="H2" s="71"/>
      <c r="I2" s="71"/>
    </row>
    <row r="3" spans="1:10" x14ac:dyDescent="0.3">
      <c r="A3" s="70" t="s">
        <v>98</v>
      </c>
      <c r="B3" s="70"/>
      <c r="C3" s="70"/>
      <c r="D3" s="70"/>
      <c r="F3" s="72" t="s">
        <v>95</v>
      </c>
      <c r="G3" s="72"/>
      <c r="H3" s="72"/>
      <c r="I3" s="72"/>
    </row>
    <row r="5" spans="1:10" ht="15.6" x14ac:dyDescent="0.3">
      <c r="A5" s="119" t="s">
        <v>61</v>
      </c>
      <c r="B5" s="119"/>
      <c r="C5" s="120" t="s">
        <v>84</v>
      </c>
      <c r="D5" s="120"/>
      <c r="E5" s="120"/>
      <c r="F5" s="119" t="s">
        <v>55</v>
      </c>
      <c r="G5" s="119"/>
      <c r="H5" s="121">
        <f>'May Financial Record'!I45</f>
        <v>0</v>
      </c>
      <c r="I5" s="121"/>
    </row>
    <row r="6" spans="1:10" x14ac:dyDescent="0.3">
      <c r="A6" s="12"/>
      <c r="B6" s="12"/>
      <c r="C6" s="68" t="s">
        <v>2</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43"/>
      <c r="B9" s="122"/>
      <c r="C9" s="123"/>
      <c r="D9" s="123"/>
      <c r="E9" s="123"/>
      <c r="F9" s="123"/>
      <c r="G9" s="124"/>
      <c r="H9" s="125"/>
      <c r="I9" s="126"/>
      <c r="J9" s="45"/>
    </row>
    <row r="10" spans="1:10" x14ac:dyDescent="0.3">
      <c r="A10" s="43"/>
      <c r="B10" s="122"/>
      <c r="C10" s="123"/>
      <c r="D10" s="123"/>
      <c r="E10" s="123"/>
      <c r="F10" s="123"/>
      <c r="G10" s="124"/>
      <c r="H10" s="125"/>
      <c r="I10" s="126"/>
      <c r="J10" s="45"/>
    </row>
    <row r="11" spans="1:10" x14ac:dyDescent="0.3">
      <c r="A11" s="43"/>
      <c r="B11" s="122"/>
      <c r="C11" s="123"/>
      <c r="D11" s="123"/>
      <c r="E11" s="123"/>
      <c r="F11" s="123"/>
      <c r="G11" s="124"/>
      <c r="H11" s="125"/>
      <c r="I11" s="126"/>
      <c r="J11" s="45"/>
    </row>
    <row r="12" spans="1:10" x14ac:dyDescent="0.3">
      <c r="A12" s="43"/>
      <c r="B12" s="122"/>
      <c r="C12" s="123"/>
      <c r="D12" s="123"/>
      <c r="E12" s="123"/>
      <c r="F12" s="123"/>
      <c r="G12" s="124"/>
      <c r="H12" s="125"/>
      <c r="I12" s="126"/>
      <c r="J12" s="45"/>
    </row>
    <row r="13" spans="1:10" x14ac:dyDescent="0.3">
      <c r="A13" s="43"/>
      <c r="B13" s="122"/>
      <c r="C13" s="123"/>
      <c r="D13" s="123"/>
      <c r="E13" s="123"/>
      <c r="F13" s="123"/>
      <c r="G13" s="124"/>
      <c r="H13" s="125"/>
      <c r="I13" s="126"/>
      <c r="J13" s="45"/>
    </row>
    <row r="14" spans="1:10" x14ac:dyDescent="0.3">
      <c r="A14" s="43"/>
      <c r="B14" s="122"/>
      <c r="C14" s="123"/>
      <c r="D14" s="123"/>
      <c r="E14" s="123"/>
      <c r="F14" s="123"/>
      <c r="G14" s="124"/>
      <c r="H14" s="125"/>
      <c r="I14" s="126"/>
      <c r="J14" s="45"/>
    </row>
    <row r="15" spans="1:10" x14ac:dyDescent="0.3">
      <c r="A15" s="43"/>
      <c r="B15" s="122"/>
      <c r="C15" s="123"/>
      <c r="D15" s="123"/>
      <c r="E15" s="123"/>
      <c r="F15" s="123"/>
      <c r="G15" s="124"/>
      <c r="H15" s="125"/>
      <c r="I15" s="126"/>
      <c r="J15" s="45"/>
    </row>
    <row r="16" spans="1:10" x14ac:dyDescent="0.3">
      <c r="A16" s="43"/>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June 2013</v>
      </c>
      <c r="D19" s="131"/>
      <c r="E19" s="131"/>
    </row>
    <row r="20" spans="1:10" x14ac:dyDescent="0.3">
      <c r="C20" s="68" t="s">
        <v>2</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57"/>
      <c r="B23" s="45"/>
      <c r="C23" s="142"/>
      <c r="D23" s="143"/>
      <c r="E23" s="143"/>
      <c r="F23" s="143"/>
      <c r="G23" s="144"/>
      <c r="H23" s="125"/>
      <c r="I23" s="126"/>
      <c r="J23" s="45"/>
    </row>
    <row r="24" spans="1:10" x14ac:dyDescent="0.3">
      <c r="A24" s="43"/>
      <c r="B24" s="45"/>
      <c r="C24" s="142"/>
      <c r="D24" s="143"/>
      <c r="E24" s="143"/>
      <c r="F24" s="143"/>
      <c r="G24" s="144"/>
      <c r="H24" s="125"/>
      <c r="I24" s="126"/>
      <c r="J24" s="45"/>
    </row>
    <row r="25" spans="1:10" x14ac:dyDescent="0.3">
      <c r="A25" s="43"/>
      <c r="B25" s="45"/>
      <c r="C25" s="142"/>
      <c r="D25" s="143"/>
      <c r="E25" s="143"/>
      <c r="F25" s="143"/>
      <c r="G25" s="144"/>
      <c r="H25" s="125"/>
      <c r="I25" s="126"/>
      <c r="J25" s="45"/>
    </row>
    <row r="26" spans="1:10" x14ac:dyDescent="0.3">
      <c r="A26" s="43"/>
      <c r="B26" s="45"/>
      <c r="C26" s="142"/>
      <c r="D26" s="143"/>
      <c r="E26" s="143"/>
      <c r="F26" s="143"/>
      <c r="G26" s="144"/>
      <c r="H26" s="125"/>
      <c r="I26" s="126"/>
      <c r="J26" s="45"/>
    </row>
    <row r="27" spans="1:10" x14ac:dyDescent="0.3">
      <c r="A27" s="43"/>
      <c r="B27" s="45"/>
      <c r="C27" s="142"/>
      <c r="D27" s="143"/>
      <c r="E27" s="143"/>
      <c r="F27" s="143"/>
      <c r="G27" s="144"/>
      <c r="H27" s="125"/>
      <c r="I27" s="126"/>
      <c r="J27" s="45"/>
    </row>
    <row r="28" spans="1:10" x14ac:dyDescent="0.3">
      <c r="A28" s="43"/>
      <c r="B28" s="45"/>
      <c r="C28" s="142"/>
      <c r="D28" s="143"/>
      <c r="E28" s="143"/>
      <c r="F28" s="143"/>
      <c r="G28" s="144"/>
      <c r="H28" s="125"/>
      <c r="I28" s="126"/>
      <c r="J28" s="45"/>
    </row>
    <row r="29" spans="1:10" x14ac:dyDescent="0.3">
      <c r="A29" s="43"/>
      <c r="B29" s="45"/>
      <c r="C29" s="142"/>
      <c r="D29" s="143"/>
      <c r="E29" s="143"/>
      <c r="F29" s="143"/>
      <c r="G29" s="144"/>
      <c r="H29" s="125"/>
      <c r="I29" s="126"/>
      <c r="J29" s="45"/>
    </row>
    <row r="30" spans="1:10" x14ac:dyDescent="0.3">
      <c r="A30" s="43"/>
      <c r="B30" s="45"/>
      <c r="C30" s="142"/>
      <c r="D30" s="143"/>
      <c r="E30" s="143"/>
      <c r="F30" s="143"/>
      <c r="G30" s="14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ht="15" customHeight="1"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'June Financial Record'!C5</f>
        <v>June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'June Financial Record'!H5</f>
        <v>0</v>
      </c>
      <c r="F9" s="115"/>
    </row>
    <row r="11" spans="1:10" x14ac:dyDescent="0.3">
      <c r="D11" s="133" t="s">
        <v>4</v>
      </c>
      <c r="E11" s="133"/>
      <c r="F11" s="133"/>
    </row>
    <row r="12" spans="1:10" x14ac:dyDescent="0.3">
      <c r="B12" s="23"/>
      <c r="C12" s="75">
        <f>'June Financial Record'!H9</f>
        <v>0</v>
      </c>
      <c r="D12" s="75"/>
      <c r="E12" s="23" t="s">
        <v>5</v>
      </c>
      <c r="F12" s="134">
        <f>'June Financial Record'!B9</f>
        <v>0</v>
      </c>
      <c r="G12" s="134"/>
      <c r="H12" s="134"/>
      <c r="I12" s="134"/>
      <c r="J12" s="115"/>
    </row>
    <row r="13" spans="1:10" x14ac:dyDescent="0.3">
      <c r="B13" s="23"/>
      <c r="C13" s="75">
        <f>'June Financial Record'!H10</f>
        <v>0</v>
      </c>
      <c r="D13" s="75"/>
      <c r="E13" s="23" t="s">
        <v>5</v>
      </c>
      <c r="F13" s="134">
        <f>'June Financial Record'!B10</f>
        <v>0</v>
      </c>
      <c r="G13" s="134"/>
      <c r="H13" s="134"/>
      <c r="I13" s="134"/>
      <c r="J13" s="115"/>
    </row>
    <row r="14" spans="1:10" x14ac:dyDescent="0.3">
      <c r="B14" s="23"/>
      <c r="C14" s="75">
        <f>'June Financial Record'!H11</f>
        <v>0</v>
      </c>
      <c r="D14" s="75"/>
      <c r="E14" s="23" t="s">
        <v>5</v>
      </c>
      <c r="F14" s="134">
        <f>'June Financial Record'!B11</f>
        <v>0</v>
      </c>
      <c r="G14" s="134"/>
      <c r="H14" s="134"/>
      <c r="I14" s="134"/>
      <c r="J14" s="115"/>
    </row>
    <row r="15" spans="1:10" x14ac:dyDescent="0.3">
      <c r="B15" s="23"/>
      <c r="C15" s="75">
        <f>'June Financial Record'!H12</f>
        <v>0</v>
      </c>
      <c r="D15" s="75"/>
      <c r="E15" s="23" t="s">
        <v>5</v>
      </c>
      <c r="F15" s="134">
        <f>'June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'June Financial Record'!H23</f>
        <v>0</v>
      </c>
      <c r="D19" s="75"/>
      <c r="E19" s="23" t="s">
        <v>7</v>
      </c>
      <c r="F19" s="137">
        <f>'June Financial Record'!C23</f>
        <v>0</v>
      </c>
      <c r="G19" s="115"/>
      <c r="H19" s="115"/>
      <c r="I19" s="115"/>
      <c r="J19" s="115"/>
    </row>
    <row r="20" spans="1:10" x14ac:dyDescent="0.3">
      <c r="B20" s="23"/>
      <c r="C20" s="75">
        <f>'June Financial Record'!H24</f>
        <v>0</v>
      </c>
      <c r="D20" s="75"/>
      <c r="E20" s="23" t="s">
        <v>7</v>
      </c>
      <c r="F20" s="137">
        <f>'June Financial Record'!C24</f>
        <v>0</v>
      </c>
      <c r="G20" s="115"/>
      <c r="H20" s="115"/>
      <c r="I20" s="115"/>
      <c r="J20" s="115"/>
    </row>
    <row r="21" spans="1:10" x14ac:dyDescent="0.3">
      <c r="B21" s="23"/>
      <c r="C21" s="75">
        <f>'June Financial Record'!H25</f>
        <v>0</v>
      </c>
      <c r="D21" s="75"/>
      <c r="E21" s="23" t="s">
        <v>7</v>
      </c>
      <c r="F21" s="137">
        <f>'June Financial Record'!C25</f>
        <v>0</v>
      </c>
      <c r="G21" s="115"/>
      <c r="H21" s="115"/>
      <c r="I21" s="115"/>
      <c r="J21" s="115"/>
    </row>
    <row r="22" spans="1:10" x14ac:dyDescent="0.3">
      <c r="B22" s="23"/>
      <c r="C22" s="75">
        <f>'June Financial Record'!H26</f>
        <v>0</v>
      </c>
      <c r="D22" s="75"/>
      <c r="E22" s="23" t="s">
        <v>7</v>
      </c>
      <c r="F22" s="137">
        <f>'June Financial Record'!C26</f>
        <v>0</v>
      </c>
      <c r="G22" s="115"/>
      <c r="H22" s="115"/>
      <c r="I22" s="115"/>
      <c r="J22" s="115"/>
    </row>
    <row r="23" spans="1:10" x14ac:dyDescent="0.3">
      <c r="B23" s="23"/>
      <c r="C23" s="75">
        <f>'June Financial Record'!H27</f>
        <v>0</v>
      </c>
      <c r="D23" s="75"/>
      <c r="E23" s="23" t="s">
        <v>7</v>
      </c>
      <c r="F23" s="137">
        <f>'June Financial Record'!C27</f>
        <v>0</v>
      </c>
      <c r="G23" s="115"/>
      <c r="H23" s="115"/>
      <c r="I23" s="115"/>
      <c r="J23" s="115"/>
    </row>
    <row r="24" spans="1:10" x14ac:dyDescent="0.3">
      <c r="B24" s="23"/>
      <c r="C24" s="75">
        <f>'June Financial Record'!H28</f>
        <v>0</v>
      </c>
      <c r="D24" s="75"/>
      <c r="E24" s="23" t="s">
        <v>7</v>
      </c>
      <c r="F24" s="137">
        <f>'June Financial Record'!C28</f>
        <v>0</v>
      </c>
      <c r="G24" s="115"/>
      <c r="H24" s="115"/>
      <c r="I24" s="115"/>
      <c r="J24" s="115"/>
    </row>
    <row r="25" spans="1:10" x14ac:dyDescent="0.3">
      <c r="B25" s="23"/>
      <c r="C25" s="75">
        <f>'June Financial Record'!H29</f>
        <v>0</v>
      </c>
      <c r="D25" s="75"/>
      <c r="E25" s="23" t="s">
        <v>7</v>
      </c>
      <c r="F25" s="137">
        <f>'June Financial Record'!C29</f>
        <v>0</v>
      </c>
      <c r="G25" s="115"/>
      <c r="H25" s="115"/>
      <c r="I25" s="115"/>
      <c r="J25" s="115"/>
    </row>
    <row r="26" spans="1:10" x14ac:dyDescent="0.3">
      <c r="C26" s="75">
        <f>'June Financial Record'!H30</f>
        <v>0</v>
      </c>
      <c r="D26" s="75"/>
      <c r="E26" s="23" t="s">
        <v>7</v>
      </c>
      <c r="F26" s="137">
        <f>'June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'June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0"/>
  <sheetViews>
    <sheetView workbookViewId="0">
      <selection sqref="A1:I1"/>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109375" style="52" customWidth="1"/>
  </cols>
  <sheetData>
    <row r="1" spans="1:10" ht="18" x14ac:dyDescent="0.35">
      <c r="A1" s="65" t="s">
        <v>31</v>
      </c>
      <c r="B1" s="65"/>
      <c r="C1" s="65"/>
      <c r="D1" s="65"/>
      <c r="E1" s="65"/>
      <c r="F1" s="65"/>
      <c r="G1" s="65"/>
      <c r="H1" s="65"/>
      <c r="I1" s="65"/>
    </row>
    <row r="2" spans="1:10" ht="15" customHeight="1" x14ac:dyDescent="0.3">
      <c r="A2" s="71">
        <f>'Directions for Treasurer'!$B$9</f>
        <v>0</v>
      </c>
      <c r="B2" s="71"/>
      <c r="C2" s="71"/>
      <c r="D2" s="71"/>
      <c r="E2" s="24"/>
      <c r="F2" s="71" t="str">
        <f>'Directions for Treasurer'!$B$6</f>
        <v>Elk</v>
      </c>
      <c r="G2" s="71"/>
      <c r="H2" s="71"/>
      <c r="I2" s="71"/>
    </row>
    <row r="3" spans="1:10" x14ac:dyDescent="0.3">
      <c r="A3" s="146" t="s">
        <v>98</v>
      </c>
      <c r="B3" s="146"/>
      <c r="C3" s="146"/>
      <c r="D3" s="146"/>
      <c r="F3" s="103" t="s">
        <v>95</v>
      </c>
      <c r="G3" s="103"/>
      <c r="H3" s="103"/>
      <c r="I3" s="103"/>
    </row>
    <row r="5" spans="1:10" ht="15.6" x14ac:dyDescent="0.3">
      <c r="A5" s="119" t="s">
        <v>61</v>
      </c>
      <c r="B5" s="119"/>
      <c r="C5" s="120" t="s">
        <v>85</v>
      </c>
      <c r="D5" s="120"/>
      <c r="E5" s="120"/>
      <c r="F5" s="119" t="s">
        <v>55</v>
      </c>
      <c r="G5" s="119"/>
      <c r="H5" s="121">
        <f>'June Financial Record'!I45</f>
        <v>0</v>
      </c>
      <c r="I5" s="121"/>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5"/>
    </row>
    <row r="10" spans="1:10" x14ac:dyDescent="0.3">
      <c r="A10" s="57"/>
      <c r="B10" s="122"/>
      <c r="C10" s="123"/>
      <c r="D10" s="123"/>
      <c r="E10" s="123"/>
      <c r="F10" s="123"/>
      <c r="G10" s="124"/>
      <c r="H10" s="125"/>
      <c r="I10" s="126"/>
      <c r="J10" s="45"/>
    </row>
    <row r="11" spans="1:10" x14ac:dyDescent="0.3">
      <c r="A11" s="57"/>
      <c r="B11" s="122"/>
      <c r="C11" s="123"/>
      <c r="D11" s="123"/>
      <c r="E11" s="123"/>
      <c r="F11" s="123"/>
      <c r="G11" s="124"/>
      <c r="H11" s="125"/>
      <c r="I11" s="126"/>
      <c r="J11" s="45"/>
    </row>
    <row r="12" spans="1:10" x14ac:dyDescent="0.3">
      <c r="A12" s="57"/>
      <c r="B12" s="122"/>
      <c r="C12" s="123"/>
      <c r="D12" s="123"/>
      <c r="E12" s="123"/>
      <c r="F12" s="123"/>
      <c r="G12" s="124"/>
      <c r="H12" s="125"/>
      <c r="I12" s="126"/>
      <c r="J12" s="45"/>
    </row>
    <row r="13" spans="1:10" x14ac:dyDescent="0.3">
      <c r="A13" s="57"/>
      <c r="B13" s="122"/>
      <c r="C13" s="123"/>
      <c r="D13" s="123"/>
      <c r="E13" s="123"/>
      <c r="F13" s="123"/>
      <c r="G13" s="124"/>
      <c r="H13" s="125"/>
      <c r="I13" s="126"/>
      <c r="J13" s="45"/>
    </row>
    <row r="14" spans="1:10" x14ac:dyDescent="0.3">
      <c r="A14" s="43"/>
      <c r="B14" s="122"/>
      <c r="C14" s="123"/>
      <c r="D14" s="123"/>
      <c r="E14" s="123"/>
      <c r="F14" s="123"/>
      <c r="G14" s="124"/>
      <c r="H14" s="125"/>
      <c r="I14" s="126"/>
      <c r="J14" s="45"/>
    </row>
    <row r="15" spans="1:10" x14ac:dyDescent="0.3">
      <c r="A15" s="43"/>
      <c r="B15" s="122"/>
      <c r="C15" s="123"/>
      <c r="D15" s="123"/>
      <c r="E15" s="123"/>
      <c r="F15" s="123"/>
      <c r="G15" s="124"/>
      <c r="H15" s="125"/>
      <c r="I15" s="126"/>
      <c r="J15" s="45"/>
    </row>
    <row r="16" spans="1:10" x14ac:dyDescent="0.3">
      <c r="A16" s="43"/>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July 2013</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57"/>
      <c r="B23" s="45"/>
      <c r="C23" s="142"/>
      <c r="D23" s="143"/>
      <c r="E23" s="143"/>
      <c r="F23" s="143"/>
      <c r="G23" s="144"/>
      <c r="H23" s="125"/>
      <c r="I23" s="126"/>
      <c r="J23" s="45"/>
    </row>
    <row r="24" spans="1:10" x14ac:dyDescent="0.3">
      <c r="A24" s="43"/>
      <c r="B24" s="45"/>
      <c r="C24" s="142"/>
      <c r="D24" s="143"/>
      <c r="E24" s="143"/>
      <c r="F24" s="143"/>
      <c r="G24" s="144"/>
      <c r="H24" s="125"/>
      <c r="I24" s="126"/>
      <c r="J24" s="45"/>
    </row>
    <row r="25" spans="1:10" x14ac:dyDescent="0.3">
      <c r="A25" s="43"/>
      <c r="B25" s="45"/>
      <c r="C25" s="142"/>
      <c r="D25" s="143"/>
      <c r="E25" s="143"/>
      <c r="F25" s="143"/>
      <c r="G25" s="144"/>
      <c r="H25" s="125"/>
      <c r="I25" s="126"/>
      <c r="J25" s="45"/>
    </row>
    <row r="26" spans="1:10" x14ac:dyDescent="0.3">
      <c r="A26" s="43"/>
      <c r="B26" s="45"/>
      <c r="C26" s="142"/>
      <c r="D26" s="143"/>
      <c r="E26" s="143"/>
      <c r="F26" s="143"/>
      <c r="G26" s="144"/>
      <c r="H26" s="125"/>
      <c r="I26" s="126"/>
      <c r="J26" s="45"/>
    </row>
    <row r="27" spans="1:10" x14ac:dyDescent="0.3">
      <c r="A27" s="43"/>
      <c r="B27" s="45"/>
      <c r="C27" s="142"/>
      <c r="D27" s="143"/>
      <c r="E27" s="143"/>
      <c r="F27" s="143"/>
      <c r="G27" s="144"/>
      <c r="H27" s="125"/>
      <c r="I27" s="126"/>
      <c r="J27" s="45"/>
    </row>
    <row r="28" spans="1:10" x14ac:dyDescent="0.3">
      <c r="A28" s="43"/>
      <c r="B28" s="45"/>
      <c r="C28" s="142"/>
      <c r="D28" s="143"/>
      <c r="E28" s="143"/>
      <c r="F28" s="143"/>
      <c r="G28" s="144"/>
      <c r="H28" s="125"/>
      <c r="I28" s="126"/>
      <c r="J28" s="45"/>
    </row>
    <row r="29" spans="1:10" x14ac:dyDescent="0.3">
      <c r="A29" s="43"/>
      <c r="B29" s="45"/>
      <c r="C29" s="142"/>
      <c r="D29" s="143"/>
      <c r="E29" s="143"/>
      <c r="F29" s="143"/>
      <c r="G29" s="144"/>
      <c r="H29" s="125"/>
      <c r="I29" s="126"/>
      <c r="J29" s="45"/>
    </row>
    <row r="30" spans="1:10" x14ac:dyDescent="0.3">
      <c r="A30" s="43"/>
      <c r="B30" s="45"/>
      <c r="C30" s="142"/>
      <c r="D30" s="143"/>
      <c r="E30" s="143"/>
      <c r="F30" s="143"/>
      <c r="G30" s="14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'July Financial Record'!C5</f>
        <v>July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'July Financial Record'!H5</f>
        <v>0</v>
      </c>
      <c r="F9" s="115"/>
    </row>
    <row r="11" spans="1:10" x14ac:dyDescent="0.3">
      <c r="D11" s="133" t="s">
        <v>4</v>
      </c>
      <c r="E11" s="133"/>
      <c r="F11" s="133"/>
    </row>
    <row r="12" spans="1:10" x14ac:dyDescent="0.3">
      <c r="B12" s="23"/>
      <c r="C12" s="75">
        <f>'July Financial Record'!H9</f>
        <v>0</v>
      </c>
      <c r="D12" s="75"/>
      <c r="E12" s="23" t="s">
        <v>5</v>
      </c>
      <c r="F12" s="134">
        <f>'July Financial Record'!B9</f>
        <v>0</v>
      </c>
      <c r="G12" s="134"/>
      <c r="H12" s="134"/>
      <c r="I12" s="134"/>
      <c r="J12" s="115"/>
    </row>
    <row r="13" spans="1:10" x14ac:dyDescent="0.3">
      <c r="B13" s="23"/>
      <c r="C13" s="75">
        <f>'July Financial Record'!H10</f>
        <v>0</v>
      </c>
      <c r="D13" s="75"/>
      <c r="E13" s="23" t="s">
        <v>5</v>
      </c>
      <c r="F13" s="134">
        <f>'July Financial Record'!B10</f>
        <v>0</v>
      </c>
      <c r="G13" s="134"/>
      <c r="H13" s="134"/>
      <c r="I13" s="134"/>
      <c r="J13" s="115"/>
    </row>
    <row r="14" spans="1:10" x14ac:dyDescent="0.3">
      <c r="B14" s="23"/>
      <c r="C14" s="75">
        <f>'July Financial Record'!H11</f>
        <v>0</v>
      </c>
      <c r="D14" s="75"/>
      <c r="E14" s="23" t="s">
        <v>5</v>
      </c>
      <c r="F14" s="134">
        <f>'July Financial Record'!B11</f>
        <v>0</v>
      </c>
      <c r="G14" s="134"/>
      <c r="H14" s="134"/>
      <c r="I14" s="134"/>
      <c r="J14" s="115"/>
    </row>
    <row r="15" spans="1:10" x14ac:dyDescent="0.3">
      <c r="B15" s="23"/>
      <c r="C15" s="75">
        <f>'July Financial Record'!H12</f>
        <v>0</v>
      </c>
      <c r="D15" s="75"/>
      <c r="E15" s="23" t="s">
        <v>5</v>
      </c>
      <c r="F15" s="134">
        <f>'July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'July Financial Record'!H23</f>
        <v>0</v>
      </c>
      <c r="D19" s="75"/>
      <c r="E19" s="23" t="s">
        <v>7</v>
      </c>
      <c r="F19" s="137">
        <f>'July Financial Record'!C23</f>
        <v>0</v>
      </c>
      <c r="G19" s="115"/>
      <c r="H19" s="115"/>
      <c r="I19" s="115"/>
      <c r="J19" s="115"/>
    </row>
    <row r="20" spans="1:10" x14ac:dyDescent="0.3">
      <c r="B20" s="23"/>
      <c r="C20" s="75">
        <f>'July Financial Record'!H24</f>
        <v>0</v>
      </c>
      <c r="D20" s="75"/>
      <c r="E20" s="23" t="s">
        <v>7</v>
      </c>
      <c r="F20" s="137">
        <f>'July Financial Record'!C24</f>
        <v>0</v>
      </c>
      <c r="G20" s="115"/>
      <c r="H20" s="115"/>
      <c r="I20" s="115"/>
      <c r="J20" s="115"/>
    </row>
    <row r="21" spans="1:10" x14ac:dyDescent="0.3">
      <c r="B21" s="23"/>
      <c r="C21" s="75">
        <f>'July Financial Record'!H25</f>
        <v>0</v>
      </c>
      <c r="D21" s="75"/>
      <c r="E21" s="23" t="s">
        <v>7</v>
      </c>
      <c r="F21" s="137">
        <f>'July Financial Record'!C25</f>
        <v>0</v>
      </c>
      <c r="G21" s="115"/>
      <c r="H21" s="115"/>
      <c r="I21" s="115"/>
      <c r="J21" s="115"/>
    </row>
    <row r="22" spans="1:10" x14ac:dyDescent="0.3">
      <c r="B22" s="23"/>
      <c r="C22" s="75">
        <f>'July Financial Record'!H26</f>
        <v>0</v>
      </c>
      <c r="D22" s="75"/>
      <c r="E22" s="23" t="s">
        <v>7</v>
      </c>
      <c r="F22" s="137">
        <f>'July Financial Record'!C26</f>
        <v>0</v>
      </c>
      <c r="G22" s="115"/>
      <c r="H22" s="115"/>
      <c r="I22" s="115"/>
      <c r="J22" s="115"/>
    </row>
    <row r="23" spans="1:10" x14ac:dyDescent="0.3">
      <c r="B23" s="23"/>
      <c r="C23" s="75">
        <f>'July Financial Record'!H27</f>
        <v>0</v>
      </c>
      <c r="D23" s="75"/>
      <c r="E23" s="23" t="s">
        <v>7</v>
      </c>
      <c r="F23" s="137">
        <f>'July Financial Record'!C27</f>
        <v>0</v>
      </c>
      <c r="G23" s="115"/>
      <c r="H23" s="115"/>
      <c r="I23" s="115"/>
      <c r="J23" s="115"/>
    </row>
    <row r="24" spans="1:10" x14ac:dyDescent="0.3">
      <c r="B24" s="23"/>
      <c r="C24" s="75">
        <f>'July Financial Record'!H28</f>
        <v>0</v>
      </c>
      <c r="D24" s="75"/>
      <c r="E24" s="23" t="s">
        <v>7</v>
      </c>
      <c r="F24" s="137">
        <f>'July Financial Record'!C28</f>
        <v>0</v>
      </c>
      <c r="G24" s="115"/>
      <c r="H24" s="115"/>
      <c r="I24" s="115"/>
      <c r="J24" s="115"/>
    </row>
    <row r="25" spans="1:10" x14ac:dyDescent="0.3">
      <c r="B25" s="23"/>
      <c r="C25" s="75">
        <f>'July Financial Record'!H29</f>
        <v>0</v>
      </c>
      <c r="D25" s="75"/>
      <c r="E25" s="23" t="s">
        <v>7</v>
      </c>
      <c r="F25" s="137">
        <f>'July Financial Record'!C29</f>
        <v>0</v>
      </c>
      <c r="G25" s="115"/>
      <c r="H25" s="115"/>
      <c r="I25" s="115"/>
      <c r="J25" s="115"/>
    </row>
    <row r="26" spans="1:10" x14ac:dyDescent="0.3">
      <c r="C26" s="75">
        <f>'July Financial Record'!H30</f>
        <v>0</v>
      </c>
      <c r="D26" s="75"/>
      <c r="E26" s="23" t="s">
        <v>7</v>
      </c>
      <c r="F26" s="137">
        <f>'July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'July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0"/>
  <sheetViews>
    <sheetView workbookViewId="0">
      <selection activeCell="A2" sqref="A2:D2"/>
    </sheetView>
  </sheetViews>
  <sheetFormatPr defaultRowHeight="14.4" x14ac:dyDescent="0.3"/>
  <cols>
    <col min="1" max="1" width="9.6640625" bestFit="1" customWidth="1"/>
    <col min="4" max="4" width="10.5546875" bestFit="1" customWidth="1"/>
    <col min="7" max="7" width="9.109375" customWidth="1"/>
    <col min="8" max="8" width="7.109375" customWidth="1"/>
    <col min="9" max="9" width="10.6640625" customWidth="1"/>
    <col min="10" max="10" width="2.33203125" style="52" customWidth="1"/>
  </cols>
  <sheetData>
    <row r="1" spans="1:10" ht="18.75" customHeight="1" x14ac:dyDescent="0.35">
      <c r="A1" s="65" t="s">
        <v>31</v>
      </c>
      <c r="B1" s="65"/>
      <c r="C1" s="65"/>
      <c r="D1" s="65"/>
      <c r="E1" s="65"/>
      <c r="F1" s="65"/>
      <c r="G1" s="65"/>
      <c r="H1" s="65"/>
      <c r="I1" s="65"/>
    </row>
    <row r="2" spans="1:10" ht="15" customHeight="1" x14ac:dyDescent="0.3">
      <c r="A2" s="71">
        <f>'Directions for Treasurer'!$B$9</f>
        <v>0</v>
      </c>
      <c r="B2" s="71"/>
      <c r="C2" s="71"/>
      <c r="D2" s="71"/>
      <c r="E2" s="24"/>
      <c r="F2" s="71" t="str">
        <f>'Directions for Treasurer'!$B$6</f>
        <v>Elk</v>
      </c>
      <c r="G2" s="71"/>
      <c r="H2" s="71"/>
      <c r="I2" s="71"/>
    </row>
    <row r="3" spans="1:10" ht="15" customHeight="1" x14ac:dyDescent="0.3">
      <c r="A3" s="146" t="s">
        <v>98</v>
      </c>
      <c r="B3" s="146"/>
      <c r="C3" s="146"/>
      <c r="D3" s="146"/>
      <c r="F3" s="103" t="s">
        <v>95</v>
      </c>
      <c r="G3" s="103"/>
      <c r="H3" s="103"/>
      <c r="I3" s="103"/>
    </row>
    <row r="5" spans="1:10" ht="15.75" customHeight="1" x14ac:dyDescent="0.3">
      <c r="A5" s="119" t="s">
        <v>61</v>
      </c>
      <c r="B5" s="119"/>
      <c r="C5" s="120" t="s">
        <v>86</v>
      </c>
      <c r="D5" s="120"/>
      <c r="E5" s="120"/>
      <c r="F5" s="119" t="s">
        <v>55</v>
      </c>
      <c r="G5" s="119"/>
      <c r="H5" s="121">
        <f>'July Financial Record'!I45</f>
        <v>0</v>
      </c>
      <c r="I5" s="121"/>
    </row>
    <row r="6" spans="1:10" ht="15" customHeight="1" x14ac:dyDescent="0.3">
      <c r="A6" s="12"/>
      <c r="B6" s="12"/>
      <c r="C6" s="68" t="s">
        <v>70</v>
      </c>
      <c r="D6" s="68"/>
      <c r="E6" s="68"/>
      <c r="F6" s="12"/>
      <c r="G6" s="12"/>
      <c r="H6" s="6"/>
      <c r="I6" s="6"/>
    </row>
    <row r="8" spans="1:10" ht="15" customHeight="1" x14ac:dyDescent="0.3">
      <c r="A8" t="s">
        <v>24</v>
      </c>
      <c r="B8" s="101" t="s">
        <v>34</v>
      </c>
      <c r="C8" s="101"/>
      <c r="D8" s="101"/>
      <c r="E8" s="101"/>
      <c r="F8" s="101"/>
      <c r="G8" s="101"/>
      <c r="H8" s="115" t="s">
        <v>32</v>
      </c>
      <c r="I8" s="115"/>
      <c r="J8" s="15" t="s">
        <v>49</v>
      </c>
    </row>
    <row r="9" spans="1:10" ht="15" customHeight="1" x14ac:dyDescent="0.3">
      <c r="A9" s="57"/>
      <c r="B9" s="122"/>
      <c r="C9" s="123"/>
      <c r="D9" s="123"/>
      <c r="E9" s="123"/>
      <c r="F9" s="123"/>
      <c r="G9" s="124"/>
      <c r="H9" s="125"/>
      <c r="I9" s="126"/>
      <c r="J9" s="45"/>
    </row>
    <row r="10" spans="1:10" ht="15" customHeight="1" x14ac:dyDescent="0.3">
      <c r="A10" s="43"/>
      <c r="B10" s="122"/>
      <c r="C10" s="123"/>
      <c r="D10" s="123"/>
      <c r="E10" s="123"/>
      <c r="F10" s="123"/>
      <c r="G10" s="124"/>
      <c r="H10" s="125"/>
      <c r="I10" s="126"/>
      <c r="J10" s="45"/>
    </row>
    <row r="11" spans="1:10" ht="15" customHeight="1" x14ac:dyDescent="0.3">
      <c r="A11" s="43"/>
      <c r="B11" s="122"/>
      <c r="C11" s="123"/>
      <c r="D11" s="123"/>
      <c r="E11" s="123"/>
      <c r="F11" s="123"/>
      <c r="G11" s="124"/>
      <c r="H11" s="125"/>
      <c r="I11" s="126"/>
      <c r="J11" s="45"/>
    </row>
    <row r="12" spans="1:10" x14ac:dyDescent="0.3">
      <c r="A12" s="43"/>
      <c r="B12" s="122"/>
      <c r="C12" s="123"/>
      <c r="D12" s="123"/>
      <c r="E12" s="123"/>
      <c r="F12" s="123"/>
      <c r="G12" s="124"/>
      <c r="H12" s="125"/>
      <c r="I12" s="126"/>
      <c r="J12" s="45"/>
    </row>
    <row r="13" spans="1:10" x14ac:dyDescent="0.3">
      <c r="A13" s="43"/>
      <c r="B13" s="122"/>
      <c r="C13" s="123"/>
      <c r="D13" s="123"/>
      <c r="E13" s="123"/>
      <c r="F13" s="123"/>
      <c r="G13" s="124"/>
      <c r="H13" s="125"/>
      <c r="I13" s="126"/>
      <c r="J13" s="45"/>
    </row>
    <row r="14" spans="1:10" x14ac:dyDescent="0.3">
      <c r="A14" s="43"/>
      <c r="B14" s="122"/>
      <c r="C14" s="123"/>
      <c r="D14" s="123"/>
      <c r="E14" s="123"/>
      <c r="F14" s="123"/>
      <c r="G14" s="124"/>
      <c r="H14" s="125"/>
      <c r="I14" s="126"/>
      <c r="J14" s="45"/>
    </row>
    <row r="15" spans="1:10" x14ac:dyDescent="0.3">
      <c r="A15" s="43"/>
      <c r="B15" s="122"/>
      <c r="C15" s="123"/>
      <c r="D15" s="123"/>
      <c r="E15" s="123"/>
      <c r="F15" s="123"/>
      <c r="G15" s="124"/>
      <c r="H15" s="125"/>
      <c r="I15" s="126"/>
      <c r="J15" s="45"/>
    </row>
    <row r="16" spans="1:10" x14ac:dyDescent="0.3">
      <c r="A16" s="43"/>
      <c r="B16" s="122"/>
      <c r="C16" s="123"/>
      <c r="D16" s="123"/>
      <c r="E16" s="123"/>
      <c r="F16" s="123"/>
      <c r="G16" s="124"/>
      <c r="H16" s="125"/>
      <c r="I16" s="126"/>
      <c r="J16" s="45"/>
    </row>
    <row r="17" spans="1:10" x14ac:dyDescent="0.3">
      <c r="F17" s="127" t="s">
        <v>56</v>
      </c>
      <c r="G17" s="128"/>
      <c r="H17" s="129">
        <f>SUM(H9:I16)</f>
        <v>0</v>
      </c>
      <c r="I17" s="130"/>
    </row>
    <row r="19" spans="1:10" ht="15.6" x14ac:dyDescent="0.3">
      <c r="A19" s="119" t="s">
        <v>62</v>
      </c>
      <c r="B19" s="119"/>
      <c r="C19" s="131" t="str">
        <f>C5</f>
        <v>August 2013</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43"/>
      <c r="B23" s="45"/>
      <c r="C23" s="142"/>
      <c r="D23" s="143"/>
      <c r="E23" s="143"/>
      <c r="F23" s="143"/>
      <c r="G23" s="144"/>
      <c r="H23" s="125"/>
      <c r="I23" s="126"/>
      <c r="J23" s="45"/>
    </row>
    <row r="24" spans="1:10" x14ac:dyDescent="0.3">
      <c r="A24" s="43"/>
      <c r="B24" s="45"/>
      <c r="C24" s="142"/>
      <c r="D24" s="143"/>
      <c r="E24" s="143"/>
      <c r="F24" s="143"/>
      <c r="G24" s="144"/>
      <c r="H24" s="125"/>
      <c r="I24" s="126"/>
      <c r="J24" s="45"/>
    </row>
    <row r="25" spans="1:10" x14ac:dyDescent="0.3">
      <c r="A25" s="43"/>
      <c r="B25" s="45"/>
      <c r="C25" s="142"/>
      <c r="D25" s="143"/>
      <c r="E25" s="143"/>
      <c r="F25" s="143"/>
      <c r="G25" s="144"/>
      <c r="H25" s="125"/>
      <c r="I25" s="126"/>
      <c r="J25" s="45"/>
    </row>
    <row r="26" spans="1:10" x14ac:dyDescent="0.3">
      <c r="A26" s="43"/>
      <c r="B26" s="45"/>
      <c r="C26" s="142"/>
      <c r="D26" s="143"/>
      <c r="E26" s="143"/>
      <c r="F26" s="143"/>
      <c r="G26" s="144"/>
      <c r="H26" s="125"/>
      <c r="I26" s="126"/>
      <c r="J26" s="45"/>
    </row>
    <row r="27" spans="1:10" x14ac:dyDescent="0.3">
      <c r="A27" s="43"/>
      <c r="B27" s="45"/>
      <c r="C27" s="142"/>
      <c r="D27" s="143"/>
      <c r="E27" s="143"/>
      <c r="F27" s="143"/>
      <c r="G27" s="144"/>
      <c r="H27" s="125"/>
      <c r="I27" s="126"/>
      <c r="J27" s="45"/>
    </row>
    <row r="28" spans="1:10" x14ac:dyDescent="0.3">
      <c r="A28" s="43"/>
      <c r="B28" s="45"/>
      <c r="C28" s="142"/>
      <c r="D28" s="143"/>
      <c r="E28" s="143"/>
      <c r="F28" s="143"/>
      <c r="G28" s="144"/>
      <c r="H28" s="125"/>
      <c r="I28" s="126"/>
      <c r="J28" s="45"/>
    </row>
    <row r="29" spans="1:10" x14ac:dyDescent="0.3">
      <c r="A29" s="43"/>
      <c r="B29" s="45"/>
      <c r="C29" s="142"/>
      <c r="D29" s="143"/>
      <c r="E29" s="143"/>
      <c r="F29" s="143"/>
      <c r="G29" s="144"/>
      <c r="H29" s="125"/>
      <c r="I29" s="126"/>
      <c r="J29" s="45"/>
    </row>
    <row r="30" spans="1:10" x14ac:dyDescent="0.3">
      <c r="A30" s="43"/>
      <c r="B30" s="45"/>
      <c r="C30" s="142"/>
      <c r="D30" s="143"/>
      <c r="E30" s="143"/>
      <c r="F30" s="143"/>
      <c r="G30" s="144"/>
      <c r="H30" s="125"/>
      <c r="I30" s="126"/>
      <c r="J30" s="45"/>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8"/>
  <sheetViews>
    <sheetView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ht="15" customHeight="1"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'August Financial Record'!C5</f>
        <v>August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'August Financial Record'!H5</f>
        <v>0</v>
      </c>
      <c r="F9" s="115"/>
    </row>
    <row r="11" spans="1:10" x14ac:dyDescent="0.3">
      <c r="D11" s="133" t="s">
        <v>4</v>
      </c>
      <c r="E11" s="133"/>
      <c r="F11" s="133"/>
    </row>
    <row r="12" spans="1:10" x14ac:dyDescent="0.3">
      <c r="B12" s="23"/>
      <c r="C12" s="75">
        <f>'August Financial Record'!H9</f>
        <v>0</v>
      </c>
      <c r="D12" s="75"/>
      <c r="E12" s="23" t="s">
        <v>5</v>
      </c>
      <c r="F12" s="134">
        <f>'August Financial Record'!B9</f>
        <v>0</v>
      </c>
      <c r="G12" s="134"/>
      <c r="H12" s="134"/>
      <c r="I12" s="134"/>
      <c r="J12" s="115"/>
    </row>
    <row r="13" spans="1:10" x14ac:dyDescent="0.3">
      <c r="B13" s="23"/>
      <c r="C13" s="75">
        <f>'August Financial Record'!H10</f>
        <v>0</v>
      </c>
      <c r="D13" s="75"/>
      <c r="E13" s="23" t="s">
        <v>5</v>
      </c>
      <c r="F13" s="134">
        <f>'August Financial Record'!B10</f>
        <v>0</v>
      </c>
      <c r="G13" s="134"/>
      <c r="H13" s="134"/>
      <c r="I13" s="134"/>
      <c r="J13" s="115"/>
    </row>
    <row r="14" spans="1:10" x14ac:dyDescent="0.3">
      <c r="B14" s="23"/>
      <c r="C14" s="75">
        <f>'August Financial Record'!H11</f>
        <v>0</v>
      </c>
      <c r="D14" s="75"/>
      <c r="E14" s="23" t="s">
        <v>5</v>
      </c>
      <c r="F14" s="134">
        <f>'August Financial Record'!B11</f>
        <v>0</v>
      </c>
      <c r="G14" s="134"/>
      <c r="H14" s="134"/>
      <c r="I14" s="134"/>
      <c r="J14" s="115"/>
    </row>
    <row r="15" spans="1:10" x14ac:dyDescent="0.3">
      <c r="B15" s="23"/>
      <c r="C15" s="75">
        <f>'August Financial Record'!H12</f>
        <v>0</v>
      </c>
      <c r="D15" s="75"/>
      <c r="E15" s="23" t="s">
        <v>5</v>
      </c>
      <c r="F15" s="134">
        <f>'August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'August Financial Record'!H23</f>
        <v>0</v>
      </c>
      <c r="D19" s="75"/>
      <c r="E19" s="23" t="s">
        <v>7</v>
      </c>
      <c r="F19" s="137">
        <f>'August Financial Record'!C23</f>
        <v>0</v>
      </c>
      <c r="G19" s="115"/>
      <c r="H19" s="115"/>
      <c r="I19" s="115"/>
      <c r="J19" s="115"/>
    </row>
    <row r="20" spans="1:10" x14ac:dyDescent="0.3">
      <c r="B20" s="23"/>
      <c r="C20" s="75">
        <f>'August Financial Record'!H24</f>
        <v>0</v>
      </c>
      <c r="D20" s="75"/>
      <c r="E20" s="23" t="s">
        <v>7</v>
      </c>
      <c r="F20" s="137">
        <f>'August Financial Record'!C24</f>
        <v>0</v>
      </c>
      <c r="G20" s="115"/>
      <c r="H20" s="115"/>
      <c r="I20" s="115"/>
      <c r="J20" s="115"/>
    </row>
    <row r="21" spans="1:10" x14ac:dyDescent="0.3">
      <c r="B21" s="23"/>
      <c r="C21" s="75">
        <f>'August Financial Record'!H25</f>
        <v>0</v>
      </c>
      <c r="D21" s="75"/>
      <c r="E21" s="23" t="s">
        <v>7</v>
      </c>
      <c r="F21" s="137">
        <f>'August Financial Record'!C25</f>
        <v>0</v>
      </c>
      <c r="G21" s="115"/>
      <c r="H21" s="115"/>
      <c r="I21" s="115"/>
      <c r="J21" s="115"/>
    </row>
    <row r="22" spans="1:10" x14ac:dyDescent="0.3">
      <c r="B22" s="23"/>
      <c r="C22" s="75">
        <f>'August Financial Record'!H26</f>
        <v>0</v>
      </c>
      <c r="D22" s="75"/>
      <c r="E22" s="23" t="s">
        <v>7</v>
      </c>
      <c r="F22" s="137">
        <f>'August Financial Record'!C26</f>
        <v>0</v>
      </c>
      <c r="G22" s="115"/>
      <c r="H22" s="115"/>
      <c r="I22" s="115"/>
      <c r="J22" s="115"/>
    </row>
    <row r="23" spans="1:10" x14ac:dyDescent="0.3">
      <c r="B23" s="23"/>
      <c r="C23" s="75">
        <f>'August Financial Record'!H27</f>
        <v>0</v>
      </c>
      <c r="D23" s="75"/>
      <c r="E23" s="23" t="s">
        <v>7</v>
      </c>
      <c r="F23" s="137">
        <f>'August Financial Record'!C27</f>
        <v>0</v>
      </c>
      <c r="G23" s="115"/>
      <c r="H23" s="115"/>
      <c r="I23" s="115"/>
      <c r="J23" s="115"/>
    </row>
    <row r="24" spans="1:10" x14ac:dyDescent="0.3">
      <c r="B24" s="23"/>
      <c r="C24" s="75">
        <f>'August Financial Record'!H28</f>
        <v>0</v>
      </c>
      <c r="D24" s="75"/>
      <c r="E24" s="23" t="s">
        <v>7</v>
      </c>
      <c r="F24" s="137">
        <f>'August Financial Record'!C28</f>
        <v>0</v>
      </c>
      <c r="G24" s="115"/>
      <c r="H24" s="115"/>
      <c r="I24" s="115"/>
      <c r="J24" s="115"/>
    </row>
    <row r="25" spans="1:10" x14ac:dyDescent="0.3">
      <c r="B25" s="23"/>
      <c r="C25" s="75">
        <f>'August Financial Record'!H29</f>
        <v>0</v>
      </c>
      <c r="D25" s="75"/>
      <c r="E25" s="23" t="s">
        <v>7</v>
      </c>
      <c r="F25" s="137">
        <f>'August Financial Record'!C29</f>
        <v>0</v>
      </c>
      <c r="G25" s="115"/>
      <c r="H25" s="115"/>
      <c r="I25" s="115"/>
      <c r="J25" s="115"/>
    </row>
    <row r="26" spans="1:10" x14ac:dyDescent="0.3">
      <c r="C26" s="75">
        <f>'August Financial Record'!H30</f>
        <v>0</v>
      </c>
      <c r="D26" s="75"/>
      <c r="E26" s="23" t="s">
        <v>7</v>
      </c>
      <c r="F26" s="137">
        <f>'August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'August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ht="15" customHeight="1"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ht="15" customHeight="1"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ht="15" customHeight="1"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0"/>
  <sheetViews>
    <sheetView workbookViewId="0">
      <selection sqref="A1:I1"/>
    </sheetView>
  </sheetViews>
  <sheetFormatPr defaultRowHeight="14.4" x14ac:dyDescent="0.3"/>
  <cols>
    <col min="1" max="1" width="9.6640625" bestFit="1" customWidth="1"/>
    <col min="2" max="2" width="9.109375" customWidth="1"/>
    <col min="4" max="4" width="10.5546875" bestFit="1" customWidth="1"/>
    <col min="7" max="7" width="9.109375" customWidth="1"/>
    <col min="8" max="8" width="7.109375" customWidth="1"/>
    <col min="9" max="9" width="10.6640625" customWidth="1"/>
    <col min="10" max="10" width="2.109375" customWidth="1"/>
  </cols>
  <sheetData>
    <row r="1" spans="1:10" ht="18" x14ac:dyDescent="0.35">
      <c r="A1" s="65" t="s">
        <v>31</v>
      </c>
      <c r="B1" s="65"/>
      <c r="C1" s="65"/>
      <c r="D1" s="65"/>
      <c r="E1" s="65"/>
      <c r="F1" s="65"/>
      <c r="G1" s="65"/>
      <c r="H1" s="65"/>
      <c r="I1" s="65"/>
    </row>
    <row r="2" spans="1:10" ht="15" customHeight="1" x14ac:dyDescent="0.3">
      <c r="A2" s="71">
        <f>'Directions for Treasurer'!$B$9</f>
        <v>0</v>
      </c>
      <c r="B2" s="71"/>
      <c r="C2" s="71"/>
      <c r="D2" s="71"/>
      <c r="E2" s="24"/>
      <c r="F2" s="71" t="str">
        <f>'Directions for Treasurer'!$B$6</f>
        <v>Elk</v>
      </c>
      <c r="G2" s="71"/>
      <c r="H2" s="71"/>
      <c r="I2" s="71"/>
    </row>
    <row r="3" spans="1:10" x14ac:dyDescent="0.3">
      <c r="A3" s="146" t="s">
        <v>98</v>
      </c>
      <c r="B3" s="146"/>
      <c r="C3" s="146"/>
      <c r="D3" s="146"/>
      <c r="F3" s="103" t="s">
        <v>95</v>
      </c>
      <c r="G3" s="103"/>
      <c r="H3" s="103"/>
      <c r="I3" s="103"/>
    </row>
    <row r="5" spans="1:10" ht="15.6" x14ac:dyDescent="0.3">
      <c r="A5" s="119" t="s">
        <v>61</v>
      </c>
      <c r="B5" s="119"/>
      <c r="C5" s="120" t="s">
        <v>87</v>
      </c>
      <c r="D5" s="120"/>
      <c r="E5" s="120"/>
      <c r="F5" s="119" t="s">
        <v>55</v>
      </c>
      <c r="G5" s="119"/>
      <c r="H5" s="121">
        <f>'August Financial Record'!I45</f>
        <v>0</v>
      </c>
      <c r="I5" s="121"/>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57"/>
      <c r="B9" s="122"/>
      <c r="C9" s="123"/>
      <c r="D9" s="123"/>
      <c r="E9" s="123"/>
      <c r="F9" s="123"/>
      <c r="G9" s="124"/>
      <c r="H9" s="125"/>
      <c r="I9" s="126"/>
      <c r="J9" s="43"/>
    </row>
    <row r="10" spans="1:10" x14ac:dyDescent="0.3">
      <c r="A10" s="43"/>
      <c r="B10" s="122"/>
      <c r="C10" s="123"/>
      <c r="D10" s="123"/>
      <c r="E10" s="123"/>
      <c r="F10" s="123"/>
      <c r="G10" s="124"/>
      <c r="H10" s="125"/>
      <c r="I10" s="126"/>
      <c r="J10" s="43"/>
    </row>
    <row r="11" spans="1:10" x14ac:dyDescent="0.3">
      <c r="A11" s="43"/>
      <c r="B11" s="122"/>
      <c r="C11" s="123"/>
      <c r="D11" s="123"/>
      <c r="E11" s="123"/>
      <c r="F11" s="123"/>
      <c r="G11" s="124"/>
      <c r="H11" s="125"/>
      <c r="I11" s="126"/>
      <c r="J11" s="43"/>
    </row>
    <row r="12" spans="1:10" x14ac:dyDescent="0.3">
      <c r="A12" s="43"/>
      <c r="B12" s="122"/>
      <c r="C12" s="123"/>
      <c r="D12" s="123"/>
      <c r="E12" s="123"/>
      <c r="F12" s="123"/>
      <c r="G12" s="124"/>
      <c r="H12" s="125"/>
      <c r="I12" s="126"/>
      <c r="J12" s="43"/>
    </row>
    <row r="13" spans="1:10" x14ac:dyDescent="0.3">
      <c r="A13" s="43"/>
      <c r="B13" s="122"/>
      <c r="C13" s="123"/>
      <c r="D13" s="123"/>
      <c r="E13" s="123"/>
      <c r="F13" s="123"/>
      <c r="G13" s="124"/>
      <c r="H13" s="125"/>
      <c r="I13" s="126"/>
      <c r="J13" s="43"/>
    </row>
    <row r="14" spans="1:10" x14ac:dyDescent="0.3">
      <c r="A14" s="43"/>
      <c r="B14" s="122"/>
      <c r="C14" s="123"/>
      <c r="D14" s="123"/>
      <c r="E14" s="123"/>
      <c r="F14" s="123"/>
      <c r="G14" s="124"/>
      <c r="H14" s="125"/>
      <c r="I14" s="126"/>
      <c r="J14" s="43"/>
    </row>
    <row r="15" spans="1:10" x14ac:dyDescent="0.3">
      <c r="A15" s="43"/>
      <c r="B15" s="122"/>
      <c r="C15" s="123"/>
      <c r="D15" s="123"/>
      <c r="E15" s="123"/>
      <c r="F15" s="123"/>
      <c r="G15" s="124"/>
      <c r="H15" s="125"/>
      <c r="I15" s="126"/>
      <c r="J15" s="43"/>
    </row>
    <row r="16" spans="1:10" x14ac:dyDescent="0.3">
      <c r="A16" s="43"/>
      <c r="B16" s="122"/>
      <c r="C16" s="123"/>
      <c r="D16" s="123"/>
      <c r="E16" s="123"/>
      <c r="F16" s="123"/>
      <c r="G16" s="124"/>
      <c r="H16" s="125"/>
      <c r="I16" s="126"/>
      <c r="J16" s="43"/>
    </row>
    <row r="17" spans="1:10" x14ac:dyDescent="0.3">
      <c r="F17" s="127" t="s">
        <v>56</v>
      </c>
      <c r="G17" s="128"/>
      <c r="H17" s="129">
        <f>SUM(H9:I16)</f>
        <v>0</v>
      </c>
      <c r="I17" s="130"/>
    </row>
    <row r="19" spans="1:10" ht="15.6" x14ac:dyDescent="0.3">
      <c r="A19" s="119" t="s">
        <v>62</v>
      </c>
      <c r="B19" s="119"/>
      <c r="C19" s="131" t="str">
        <f>C5</f>
        <v>September 2013</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57"/>
      <c r="B23" s="45"/>
      <c r="C23" s="142"/>
      <c r="D23" s="143"/>
      <c r="E23" s="143"/>
      <c r="F23" s="143"/>
      <c r="G23" s="144"/>
      <c r="H23" s="125"/>
      <c r="I23" s="126"/>
      <c r="J23" s="43"/>
    </row>
    <row r="24" spans="1:10" x14ac:dyDescent="0.3">
      <c r="A24" s="43"/>
      <c r="B24" s="45"/>
      <c r="C24" s="142"/>
      <c r="D24" s="143"/>
      <c r="E24" s="143"/>
      <c r="F24" s="143"/>
      <c r="G24" s="144"/>
      <c r="H24" s="125"/>
      <c r="I24" s="126"/>
      <c r="J24" s="43"/>
    </row>
    <row r="25" spans="1:10" x14ac:dyDescent="0.3">
      <c r="A25" s="43"/>
      <c r="B25" s="45"/>
      <c r="C25" s="142"/>
      <c r="D25" s="143"/>
      <c r="E25" s="143"/>
      <c r="F25" s="143"/>
      <c r="G25" s="144"/>
      <c r="H25" s="125"/>
      <c r="I25" s="126"/>
      <c r="J25" s="43"/>
    </row>
    <row r="26" spans="1:10" x14ac:dyDescent="0.3">
      <c r="A26" s="43"/>
      <c r="B26" s="45"/>
      <c r="C26" s="142"/>
      <c r="D26" s="143"/>
      <c r="E26" s="143"/>
      <c r="F26" s="143"/>
      <c r="G26" s="144"/>
      <c r="H26" s="125"/>
      <c r="I26" s="126"/>
      <c r="J26" s="43"/>
    </row>
    <row r="27" spans="1:10" x14ac:dyDescent="0.3">
      <c r="A27" s="43"/>
      <c r="B27" s="45"/>
      <c r="C27" s="142"/>
      <c r="D27" s="143"/>
      <c r="E27" s="143"/>
      <c r="F27" s="143"/>
      <c r="G27" s="144"/>
      <c r="H27" s="125"/>
      <c r="I27" s="126"/>
      <c r="J27" s="43"/>
    </row>
    <row r="28" spans="1:10" x14ac:dyDescent="0.3">
      <c r="A28" s="43"/>
      <c r="B28" s="45"/>
      <c r="C28" s="142"/>
      <c r="D28" s="143"/>
      <c r="E28" s="143"/>
      <c r="F28" s="143"/>
      <c r="G28" s="144"/>
      <c r="H28" s="125"/>
      <c r="I28" s="126"/>
      <c r="J28" s="43"/>
    </row>
    <row r="29" spans="1:10" x14ac:dyDescent="0.3">
      <c r="A29" s="43"/>
      <c r="B29" s="45"/>
      <c r="C29" s="142"/>
      <c r="D29" s="143"/>
      <c r="E29" s="143"/>
      <c r="F29" s="143"/>
      <c r="G29" s="144"/>
      <c r="H29" s="125"/>
      <c r="I29" s="126"/>
      <c r="J29" s="43"/>
    </row>
    <row r="30" spans="1:10" x14ac:dyDescent="0.3">
      <c r="A30" s="43"/>
      <c r="B30" s="45"/>
      <c r="C30" s="142"/>
      <c r="D30" s="143"/>
      <c r="E30" s="143"/>
      <c r="F30" s="143"/>
      <c r="G30" s="144"/>
      <c r="H30" s="125"/>
      <c r="I30" s="126"/>
      <c r="J30" s="43"/>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A45:C45"/>
    <mergeCell ref="F45:H45"/>
    <mergeCell ref="A48:I49"/>
    <mergeCell ref="A39:C39"/>
    <mergeCell ref="F39:H39"/>
    <mergeCell ref="F41:H41"/>
    <mergeCell ref="A43:C43"/>
    <mergeCell ref="F43:H43"/>
    <mergeCell ref="A33:C33"/>
    <mergeCell ref="F33:H33"/>
    <mergeCell ref="A35:C35"/>
    <mergeCell ref="F35:H35"/>
    <mergeCell ref="A37:C37"/>
    <mergeCell ref="F37:H37"/>
    <mergeCell ref="C29:G29"/>
    <mergeCell ref="H29:I29"/>
    <mergeCell ref="C30:G30"/>
    <mergeCell ref="H30:I30"/>
    <mergeCell ref="F31:G31"/>
    <mergeCell ref="H31:I31"/>
    <mergeCell ref="C26:G26"/>
    <mergeCell ref="H26:I26"/>
    <mergeCell ref="C27:G27"/>
    <mergeCell ref="H27:I27"/>
    <mergeCell ref="C28:G28"/>
    <mergeCell ref="H28:I28"/>
    <mergeCell ref="C23:G23"/>
    <mergeCell ref="H23:I23"/>
    <mergeCell ref="C24:G24"/>
    <mergeCell ref="H24:I24"/>
    <mergeCell ref="C25:G25"/>
    <mergeCell ref="H25:I25"/>
    <mergeCell ref="C22:G22"/>
    <mergeCell ref="H22:I22"/>
    <mergeCell ref="B14:G14"/>
    <mergeCell ref="H14:I14"/>
    <mergeCell ref="B15:G15"/>
    <mergeCell ref="H15:I15"/>
    <mergeCell ref="B16:G16"/>
    <mergeCell ref="H16:I16"/>
    <mergeCell ref="F17:G17"/>
    <mergeCell ref="H17:I17"/>
    <mergeCell ref="A19:B19"/>
    <mergeCell ref="C19:E19"/>
    <mergeCell ref="C20:E20"/>
    <mergeCell ref="B11:G11"/>
    <mergeCell ref="H11:I11"/>
    <mergeCell ref="B12:G12"/>
    <mergeCell ref="H12:I12"/>
    <mergeCell ref="B13:G13"/>
    <mergeCell ref="H13:I13"/>
    <mergeCell ref="B8:G8"/>
    <mergeCell ref="H8:I8"/>
    <mergeCell ref="B9:G9"/>
    <mergeCell ref="H9:I9"/>
    <mergeCell ref="B10:G10"/>
    <mergeCell ref="H10:I10"/>
    <mergeCell ref="C6:E6"/>
    <mergeCell ref="A1:I1"/>
    <mergeCell ref="A5:B5"/>
    <mergeCell ref="C5:E5"/>
    <mergeCell ref="F5:G5"/>
    <mergeCell ref="H5:I5"/>
    <mergeCell ref="A2:D2"/>
    <mergeCell ref="F2:I2"/>
    <mergeCell ref="A3:D3"/>
    <mergeCell ref="F3:I3"/>
  </mergeCells>
  <pageMargins left="0.9" right="0.7" top="0.5" bottom="0.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8"/>
  <sheetViews>
    <sheetView zoomScaleNormal="100"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82" t="str">
        <f>'September Financial Record'!C5</f>
        <v>September 2013</v>
      </c>
      <c r="B6" s="82"/>
      <c r="C6" s="82"/>
      <c r="D6" s="115"/>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5">
        <f>'September Financial Record'!H5</f>
        <v>0</v>
      </c>
      <c r="F9" s="115"/>
    </row>
    <row r="11" spans="1:10" x14ac:dyDescent="0.3">
      <c r="D11" s="133" t="s">
        <v>4</v>
      </c>
      <c r="E11" s="133"/>
      <c r="F11" s="133"/>
    </row>
    <row r="12" spans="1:10" x14ac:dyDescent="0.3">
      <c r="B12" s="23"/>
      <c r="C12" s="75">
        <f>'September Financial Record'!H9</f>
        <v>0</v>
      </c>
      <c r="D12" s="75"/>
      <c r="E12" s="23" t="s">
        <v>5</v>
      </c>
      <c r="F12" s="134">
        <f>'September Financial Record'!B9</f>
        <v>0</v>
      </c>
      <c r="G12" s="134"/>
      <c r="H12" s="134"/>
      <c r="I12" s="134"/>
      <c r="J12" s="115"/>
    </row>
    <row r="13" spans="1:10" x14ac:dyDescent="0.3">
      <c r="B13" s="23"/>
      <c r="C13" s="75">
        <f>'September Financial Record'!H10</f>
        <v>0</v>
      </c>
      <c r="D13" s="75"/>
      <c r="E13" s="23" t="s">
        <v>5</v>
      </c>
      <c r="F13" s="134">
        <f>'September Financial Record'!B10</f>
        <v>0</v>
      </c>
      <c r="G13" s="134"/>
      <c r="H13" s="134"/>
      <c r="I13" s="134"/>
      <c r="J13" s="115"/>
    </row>
    <row r="14" spans="1:10" x14ac:dyDescent="0.3">
      <c r="B14" s="23"/>
      <c r="C14" s="75">
        <f>'September Financial Record'!H11</f>
        <v>0</v>
      </c>
      <c r="D14" s="75"/>
      <c r="E14" s="23" t="s">
        <v>5</v>
      </c>
      <c r="F14" s="134">
        <f>'September Financial Record'!B11</f>
        <v>0</v>
      </c>
      <c r="G14" s="134"/>
      <c r="H14" s="134"/>
      <c r="I14" s="134"/>
      <c r="J14" s="115"/>
    </row>
    <row r="15" spans="1:10" x14ac:dyDescent="0.3">
      <c r="B15" s="23"/>
      <c r="C15" s="75">
        <f>'September Financial Record'!H12</f>
        <v>0</v>
      </c>
      <c r="D15" s="75"/>
      <c r="E15" s="23" t="s">
        <v>5</v>
      </c>
      <c r="F15" s="134">
        <f>'September Financial Record'!B12</f>
        <v>0</v>
      </c>
      <c r="G15" s="134"/>
      <c r="H15" s="134"/>
      <c r="I15" s="134"/>
      <c r="J15" s="115"/>
    </row>
    <row r="16" spans="1:10" x14ac:dyDescent="0.3">
      <c r="F16" s="136" t="s">
        <v>64</v>
      </c>
      <c r="G16" s="136"/>
      <c r="H16" s="138">
        <f>SUM(C12,C13,C14, C15)</f>
        <v>0</v>
      </c>
      <c r="I16" s="139"/>
    </row>
    <row r="18" spans="1:10" x14ac:dyDescent="0.3">
      <c r="D18" s="133" t="s">
        <v>6</v>
      </c>
      <c r="E18" s="133"/>
      <c r="F18" s="133"/>
    </row>
    <row r="19" spans="1:10" x14ac:dyDescent="0.3">
      <c r="B19" s="23"/>
      <c r="C19" s="75">
        <f>'September Financial Record'!H23</f>
        <v>0</v>
      </c>
      <c r="D19" s="75"/>
      <c r="E19" s="23" t="s">
        <v>7</v>
      </c>
      <c r="F19" s="137">
        <f>'September Financial Record'!C23</f>
        <v>0</v>
      </c>
      <c r="G19" s="115"/>
      <c r="H19" s="115"/>
      <c r="I19" s="115"/>
      <c r="J19" s="115"/>
    </row>
    <row r="20" spans="1:10" x14ac:dyDescent="0.3">
      <c r="B20" s="23"/>
      <c r="C20" s="75">
        <f>'September Financial Record'!H24</f>
        <v>0</v>
      </c>
      <c r="D20" s="75"/>
      <c r="E20" s="23" t="s">
        <v>7</v>
      </c>
      <c r="F20" s="137">
        <f>'September Financial Record'!C24</f>
        <v>0</v>
      </c>
      <c r="G20" s="115"/>
      <c r="H20" s="115"/>
      <c r="I20" s="115"/>
      <c r="J20" s="115"/>
    </row>
    <row r="21" spans="1:10" x14ac:dyDescent="0.3">
      <c r="B21" s="23"/>
      <c r="C21" s="75">
        <f>'September Financial Record'!H25</f>
        <v>0</v>
      </c>
      <c r="D21" s="75"/>
      <c r="E21" s="23" t="s">
        <v>7</v>
      </c>
      <c r="F21" s="137">
        <f>'September Financial Record'!C25</f>
        <v>0</v>
      </c>
      <c r="G21" s="115"/>
      <c r="H21" s="115"/>
      <c r="I21" s="115"/>
      <c r="J21" s="115"/>
    </row>
    <row r="22" spans="1:10" x14ac:dyDescent="0.3">
      <c r="B22" s="23"/>
      <c r="C22" s="75">
        <f>'September Financial Record'!H26</f>
        <v>0</v>
      </c>
      <c r="D22" s="75"/>
      <c r="E22" s="23" t="s">
        <v>7</v>
      </c>
      <c r="F22" s="137">
        <f>'September Financial Record'!C26</f>
        <v>0</v>
      </c>
      <c r="G22" s="115"/>
      <c r="H22" s="115"/>
      <c r="I22" s="115"/>
      <c r="J22" s="115"/>
    </row>
    <row r="23" spans="1:10" x14ac:dyDescent="0.3">
      <c r="B23" s="23"/>
      <c r="C23" s="75">
        <f>'September Financial Record'!H27</f>
        <v>0</v>
      </c>
      <c r="D23" s="75"/>
      <c r="E23" s="23" t="s">
        <v>7</v>
      </c>
      <c r="F23" s="137">
        <f>'September Financial Record'!C27</f>
        <v>0</v>
      </c>
      <c r="G23" s="115"/>
      <c r="H23" s="115"/>
      <c r="I23" s="115"/>
      <c r="J23" s="115"/>
    </row>
    <row r="24" spans="1:10" x14ac:dyDescent="0.3">
      <c r="B24" s="23"/>
      <c r="C24" s="75">
        <f>'September Financial Record'!H28</f>
        <v>0</v>
      </c>
      <c r="D24" s="75"/>
      <c r="E24" s="23" t="s">
        <v>7</v>
      </c>
      <c r="F24" s="137">
        <f>'September Financial Record'!C28</f>
        <v>0</v>
      </c>
      <c r="G24" s="115"/>
      <c r="H24" s="115"/>
      <c r="I24" s="115"/>
      <c r="J24" s="115"/>
    </row>
    <row r="25" spans="1:10" x14ac:dyDescent="0.3">
      <c r="B25" s="23"/>
      <c r="C25" s="75">
        <f>'September Financial Record'!H29</f>
        <v>0</v>
      </c>
      <c r="D25" s="75"/>
      <c r="E25" s="23" t="s">
        <v>7</v>
      </c>
      <c r="F25" s="137">
        <f>'September Financial Record'!C29</f>
        <v>0</v>
      </c>
      <c r="G25" s="115"/>
      <c r="H25" s="115"/>
      <c r="I25" s="115"/>
      <c r="J25" s="115"/>
    </row>
    <row r="26" spans="1:10" x14ac:dyDescent="0.3">
      <c r="C26" s="75">
        <f>'September Financial Record'!H30</f>
        <v>0</v>
      </c>
      <c r="D26" s="75"/>
      <c r="E26" s="23" t="s">
        <v>7</v>
      </c>
      <c r="F26" s="137">
        <f>'September Financial Record'!C30</f>
        <v>0</v>
      </c>
      <c r="G26" s="115"/>
      <c r="H26" s="115"/>
      <c r="I26" s="115"/>
      <c r="J26" s="115"/>
    </row>
    <row r="27" spans="1:10" x14ac:dyDescent="0.3">
      <c r="F27" s="136" t="s">
        <v>65</v>
      </c>
      <c r="G27" s="136"/>
      <c r="H27" s="75">
        <f>SUM(C19,C20,C21, C22, C23, C24, C25, C26 )</f>
        <v>0</v>
      </c>
      <c r="I27" s="75"/>
    </row>
    <row r="29" spans="1:10" x14ac:dyDescent="0.3">
      <c r="A29" s="136" t="s">
        <v>66</v>
      </c>
      <c r="B29" s="136"/>
      <c r="C29" s="75">
        <f>'September Financial Record'!I45</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B32:I32"/>
    <mergeCell ref="B34:I36"/>
    <mergeCell ref="B38:I40"/>
    <mergeCell ref="B43:I43"/>
    <mergeCell ref="B45:I48"/>
    <mergeCell ref="B42:I42"/>
    <mergeCell ref="C26:D26"/>
    <mergeCell ref="F26:J26"/>
    <mergeCell ref="F27:G27"/>
    <mergeCell ref="H27:I27"/>
    <mergeCell ref="A29:B29"/>
    <mergeCell ref="C29:D29"/>
    <mergeCell ref="F29:I29"/>
    <mergeCell ref="D18:F18"/>
    <mergeCell ref="C19:D19"/>
    <mergeCell ref="F24:J24"/>
    <mergeCell ref="C25:D25"/>
    <mergeCell ref="F25:J25"/>
    <mergeCell ref="F19:J19"/>
    <mergeCell ref="C20:D20"/>
    <mergeCell ref="F20:J20"/>
    <mergeCell ref="F21:J21"/>
    <mergeCell ref="C21:D21"/>
    <mergeCell ref="C23:D23"/>
    <mergeCell ref="C22:D22"/>
    <mergeCell ref="F22:J22"/>
    <mergeCell ref="F23:J23"/>
    <mergeCell ref="C24:D24"/>
    <mergeCell ref="C12:D12"/>
    <mergeCell ref="C13:D13"/>
    <mergeCell ref="C14:D14"/>
    <mergeCell ref="F16:G16"/>
    <mergeCell ref="H16:I16"/>
    <mergeCell ref="F12:J12"/>
    <mergeCell ref="F13:J13"/>
    <mergeCell ref="F14:J14"/>
    <mergeCell ref="C15:D15"/>
    <mergeCell ref="F15:J15"/>
    <mergeCell ref="F7:I7"/>
    <mergeCell ref="D11:F11"/>
    <mergeCell ref="A1:I1"/>
    <mergeCell ref="A2:I2"/>
    <mergeCell ref="B9:D9"/>
    <mergeCell ref="E9:F9"/>
    <mergeCell ref="A3:D3"/>
    <mergeCell ref="F3:I3"/>
    <mergeCell ref="A4:D4"/>
    <mergeCell ref="F4:I4"/>
    <mergeCell ref="A6:D6"/>
    <mergeCell ref="F6:I6"/>
    <mergeCell ref="A7:D7"/>
  </mergeCells>
  <pageMargins left="0.9" right="0.7" top="0.75" bottom="0.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49"/>
  <sheetViews>
    <sheetView topLeftCell="A19" workbookViewId="0">
      <selection activeCell="F34" sqref="F34:H35"/>
    </sheetView>
  </sheetViews>
  <sheetFormatPr defaultRowHeight="14.4" x14ac:dyDescent="0.3"/>
  <cols>
    <col min="4" max="4" width="10" customWidth="1"/>
    <col min="6" max="7" width="9.109375" customWidth="1"/>
    <col min="9" max="9" width="10" customWidth="1"/>
  </cols>
  <sheetData>
    <row r="1" spans="1:9" ht="18" x14ac:dyDescent="0.35">
      <c r="A1" s="65" t="s">
        <v>39</v>
      </c>
      <c r="B1" s="65"/>
      <c r="C1" s="65"/>
      <c r="D1" s="65"/>
      <c r="E1" s="65"/>
      <c r="F1" s="65"/>
      <c r="G1" s="65"/>
      <c r="H1" s="65"/>
      <c r="I1" s="65"/>
    </row>
    <row r="2" spans="1:9" x14ac:dyDescent="0.3">
      <c r="A2" s="64" t="s">
        <v>40</v>
      </c>
      <c r="B2" s="64"/>
      <c r="C2" s="64"/>
      <c r="D2" s="64"/>
      <c r="E2" s="64"/>
      <c r="F2" s="64"/>
      <c r="G2" s="64"/>
      <c r="H2" s="64"/>
      <c r="I2" s="64"/>
    </row>
    <row r="3" spans="1:9" x14ac:dyDescent="0.3">
      <c r="A3" s="64"/>
      <c r="B3" s="64"/>
      <c r="C3" s="64"/>
      <c r="D3" s="64"/>
      <c r="E3" s="64"/>
      <c r="F3" s="64"/>
      <c r="G3" s="64"/>
      <c r="H3" s="64"/>
      <c r="I3" s="64"/>
    </row>
    <row r="4" spans="1:9" x14ac:dyDescent="0.3">
      <c r="A4" s="71">
        <f>'Directions for Treasurer'!$B$9</f>
        <v>0</v>
      </c>
      <c r="B4" s="71"/>
      <c r="C4" s="71"/>
      <c r="D4" s="71"/>
      <c r="E4" s="24"/>
      <c r="F4" s="71" t="str">
        <f>'Directions for Treasurer'!$B$6</f>
        <v>Elk</v>
      </c>
      <c r="G4" s="71"/>
      <c r="H4" s="71"/>
      <c r="I4" s="71"/>
    </row>
    <row r="5" spans="1:9" x14ac:dyDescent="0.3">
      <c r="A5" s="146" t="s">
        <v>98</v>
      </c>
      <c r="B5" s="146"/>
      <c r="C5" s="146"/>
      <c r="D5" s="146"/>
      <c r="F5" s="103" t="s">
        <v>95</v>
      </c>
      <c r="G5" s="103"/>
      <c r="H5" s="103"/>
      <c r="I5" s="103"/>
    </row>
    <row r="6" spans="1:9" x14ac:dyDescent="0.3">
      <c r="A6" s="21"/>
      <c r="B6" s="21"/>
      <c r="C6" s="21"/>
      <c r="D6" s="50" t="s">
        <v>88</v>
      </c>
      <c r="E6" s="55" t="str">
        <f>'Directions for Treasurer'!B15</f>
        <v>2023-2024</v>
      </c>
      <c r="F6" s="21"/>
      <c r="G6" s="21"/>
      <c r="H6" s="21"/>
      <c r="I6" s="21"/>
    </row>
    <row r="7" spans="1:9" x14ac:dyDescent="0.3">
      <c r="A7" s="49" t="s">
        <v>21</v>
      </c>
    </row>
    <row r="8" spans="1:9" x14ac:dyDescent="0.3">
      <c r="A8" s="136" t="s">
        <v>77</v>
      </c>
      <c r="B8" s="136"/>
      <c r="C8" s="136"/>
      <c r="D8" s="136"/>
      <c r="E8" s="136"/>
      <c r="F8" s="147">
        <f>'October Financial Record'!H5</f>
        <v>0</v>
      </c>
      <c r="G8" s="147"/>
    </row>
    <row r="10" spans="1:9" x14ac:dyDescent="0.3">
      <c r="A10" s="69" t="s">
        <v>23</v>
      </c>
      <c r="B10" s="69"/>
      <c r="C10" s="69"/>
      <c r="E10" s="69" t="s">
        <v>41</v>
      </c>
      <c r="F10" s="69"/>
      <c r="H10" s="69" t="s">
        <v>42</v>
      </c>
      <c r="I10" s="69"/>
    </row>
    <row r="11" spans="1:9" x14ac:dyDescent="0.3">
      <c r="A11" s="73"/>
      <c r="B11" s="73"/>
      <c r="C11" s="73"/>
      <c r="D11" s="1"/>
      <c r="E11" s="74">
        <v>0</v>
      </c>
      <c r="F11" s="74"/>
      <c r="G11" s="1"/>
      <c r="H11" s="74">
        <v>0</v>
      </c>
      <c r="I11" s="74"/>
    </row>
    <row r="12" spans="1:9" x14ac:dyDescent="0.3">
      <c r="A12" s="73"/>
      <c r="B12" s="73"/>
      <c r="C12" s="73"/>
      <c r="D12" s="1"/>
      <c r="E12" s="74">
        <v>0</v>
      </c>
      <c r="F12" s="74"/>
      <c r="G12" s="1"/>
      <c r="H12" s="74">
        <v>0</v>
      </c>
      <c r="I12" s="74"/>
    </row>
    <row r="13" spans="1:9" x14ac:dyDescent="0.3">
      <c r="A13" s="73"/>
      <c r="B13" s="73"/>
      <c r="C13" s="73"/>
      <c r="D13" s="1"/>
      <c r="E13" s="74">
        <v>0</v>
      </c>
      <c r="F13" s="74"/>
      <c r="G13" s="1"/>
      <c r="H13" s="74">
        <v>0</v>
      </c>
      <c r="I13" s="74"/>
    </row>
    <row r="14" spans="1:9" x14ac:dyDescent="0.3">
      <c r="A14" s="73"/>
      <c r="B14" s="73"/>
      <c r="C14" s="73"/>
      <c r="D14" s="1"/>
      <c r="E14" s="74">
        <v>0</v>
      </c>
      <c r="F14" s="74"/>
      <c r="G14" s="1"/>
      <c r="H14" s="74">
        <v>0</v>
      </c>
      <c r="I14" s="74"/>
    </row>
    <row r="15" spans="1:9" x14ac:dyDescent="0.3">
      <c r="A15" s="73"/>
      <c r="B15" s="73"/>
      <c r="C15" s="73"/>
      <c r="D15" s="1"/>
      <c r="E15" s="74">
        <v>0</v>
      </c>
      <c r="F15" s="74"/>
      <c r="G15" s="1"/>
      <c r="H15" s="74">
        <v>0</v>
      </c>
      <c r="I15" s="74"/>
    </row>
    <row r="16" spans="1:9" x14ac:dyDescent="0.3">
      <c r="D16" s="1" t="s">
        <v>76</v>
      </c>
      <c r="E16" s="75">
        <f t="shared" ref="E16" si="0">SUM(E11:F15)</f>
        <v>0</v>
      </c>
      <c r="F16" s="75"/>
      <c r="G16" s="1"/>
      <c r="H16" s="75">
        <f t="shared" ref="H16" si="1">SUM(H11:I15)</f>
        <v>0</v>
      </c>
      <c r="I16" s="75"/>
    </row>
    <row r="18" spans="1:9" x14ac:dyDescent="0.3">
      <c r="A18" s="49" t="s">
        <v>26</v>
      </c>
    </row>
    <row r="19" spans="1:9" x14ac:dyDescent="0.3">
      <c r="A19" s="69" t="s">
        <v>43</v>
      </c>
      <c r="B19" s="69"/>
      <c r="C19" s="69"/>
      <c r="E19" s="69" t="s">
        <v>44</v>
      </c>
      <c r="F19" s="69"/>
      <c r="H19" s="69" t="s">
        <v>45</v>
      </c>
      <c r="I19" s="69"/>
    </row>
    <row r="20" spans="1:9" x14ac:dyDescent="0.3">
      <c r="A20" s="73"/>
      <c r="B20" s="73"/>
      <c r="C20" s="73"/>
      <c r="D20" s="1"/>
      <c r="E20" s="74">
        <v>0</v>
      </c>
      <c r="F20" s="74"/>
      <c r="G20" s="1"/>
      <c r="H20" s="74">
        <v>0</v>
      </c>
      <c r="I20" s="74"/>
    </row>
    <row r="21" spans="1:9" x14ac:dyDescent="0.3">
      <c r="A21" s="73"/>
      <c r="B21" s="73"/>
      <c r="C21" s="73"/>
      <c r="D21" s="1"/>
      <c r="E21" s="74">
        <v>0</v>
      </c>
      <c r="F21" s="74"/>
      <c r="G21" s="1"/>
      <c r="H21" s="74">
        <v>0</v>
      </c>
      <c r="I21" s="74"/>
    </row>
    <row r="22" spans="1:9" x14ac:dyDescent="0.3">
      <c r="A22" s="73"/>
      <c r="B22" s="73"/>
      <c r="C22" s="73"/>
      <c r="D22" s="1"/>
      <c r="E22" s="74">
        <v>0</v>
      </c>
      <c r="F22" s="74"/>
      <c r="G22" s="1"/>
      <c r="H22" s="74">
        <v>0</v>
      </c>
      <c r="I22" s="74"/>
    </row>
    <row r="23" spans="1:9" x14ac:dyDescent="0.3">
      <c r="A23" s="73"/>
      <c r="B23" s="73"/>
      <c r="C23" s="73"/>
      <c r="D23" s="1"/>
      <c r="E23" s="74">
        <v>0</v>
      </c>
      <c r="F23" s="74"/>
      <c r="G23" s="1"/>
      <c r="H23" s="74">
        <v>0</v>
      </c>
      <c r="I23" s="74"/>
    </row>
    <row r="24" spans="1:9" x14ac:dyDescent="0.3">
      <c r="A24" s="73"/>
      <c r="B24" s="73"/>
      <c r="C24" s="73"/>
      <c r="D24" s="1"/>
      <c r="E24" s="74">
        <v>0</v>
      </c>
      <c r="F24" s="74"/>
      <c r="G24" s="1"/>
      <c r="H24" s="74">
        <v>0</v>
      </c>
      <c r="I24" s="74"/>
    </row>
    <row r="25" spans="1:9" x14ac:dyDescent="0.3">
      <c r="A25" s="73"/>
      <c r="B25" s="73"/>
      <c r="C25" s="73"/>
      <c r="D25" s="1"/>
      <c r="E25" s="74">
        <v>0</v>
      </c>
      <c r="F25" s="74"/>
      <c r="G25" s="1"/>
      <c r="H25" s="74">
        <v>0</v>
      </c>
      <c r="I25" s="74"/>
    </row>
    <row r="26" spans="1:9" x14ac:dyDescent="0.3">
      <c r="A26" s="73"/>
      <c r="B26" s="73"/>
      <c r="C26" s="73"/>
      <c r="D26" s="1"/>
      <c r="E26" s="74">
        <v>0</v>
      </c>
      <c r="F26" s="74"/>
      <c r="G26" s="1"/>
      <c r="H26" s="74">
        <v>0</v>
      </c>
      <c r="I26" s="74"/>
    </row>
    <row r="27" spans="1:9" x14ac:dyDescent="0.3">
      <c r="A27" s="73"/>
      <c r="B27" s="73"/>
      <c r="C27" s="73"/>
      <c r="D27" s="1"/>
      <c r="E27" s="74">
        <v>0</v>
      </c>
      <c r="F27" s="74"/>
      <c r="G27" s="1"/>
      <c r="H27" s="74">
        <v>0</v>
      </c>
      <c r="I27" s="74"/>
    </row>
    <row r="28" spans="1:9" x14ac:dyDescent="0.3">
      <c r="A28" s="73"/>
      <c r="B28" s="73"/>
      <c r="C28" s="73"/>
      <c r="D28" s="1"/>
      <c r="E28" s="74">
        <v>0</v>
      </c>
      <c r="F28" s="74"/>
      <c r="G28" s="1"/>
      <c r="H28" s="74">
        <v>0</v>
      </c>
      <c r="I28" s="74"/>
    </row>
    <row r="29" spans="1:9" x14ac:dyDescent="0.3">
      <c r="A29" s="73"/>
      <c r="B29" s="73"/>
      <c r="C29" s="73"/>
      <c r="D29" s="1"/>
      <c r="E29" s="74">
        <v>0</v>
      </c>
      <c r="F29" s="74"/>
      <c r="G29" s="1"/>
      <c r="H29" s="74">
        <v>0</v>
      </c>
      <c r="I29" s="74"/>
    </row>
    <row r="30" spans="1:9" x14ac:dyDescent="0.3">
      <c r="A30" s="73"/>
      <c r="B30" s="73"/>
      <c r="C30" s="73"/>
      <c r="D30" s="1"/>
      <c r="E30" s="74">
        <v>0</v>
      </c>
      <c r="F30" s="74"/>
      <c r="G30" s="1"/>
      <c r="H30" s="74">
        <v>0</v>
      </c>
      <c r="I30" s="74"/>
    </row>
    <row r="31" spans="1:9" x14ac:dyDescent="0.3">
      <c r="A31" s="115"/>
      <c r="B31" s="115"/>
      <c r="C31" s="115"/>
      <c r="D31" s="1"/>
      <c r="E31" s="74">
        <v>0</v>
      </c>
      <c r="F31" s="74"/>
      <c r="G31" s="1"/>
      <c r="H31" s="74">
        <v>0</v>
      </c>
      <c r="I31" s="74"/>
    </row>
    <row r="32" spans="1:9" x14ac:dyDescent="0.3">
      <c r="D32" s="1" t="s">
        <v>76</v>
      </c>
      <c r="E32" s="75">
        <f t="shared" ref="E32" si="2">SUM(E20:F31)</f>
        <v>0</v>
      </c>
      <c r="F32" s="75"/>
      <c r="G32" s="1"/>
      <c r="H32" s="75">
        <f t="shared" ref="H32" si="3">SUM(H20:I31)</f>
        <v>0</v>
      </c>
      <c r="I32" s="75"/>
    </row>
    <row r="34" spans="1:9" x14ac:dyDescent="0.3">
      <c r="A34" s="148" t="s">
        <v>78</v>
      </c>
      <c r="B34" s="148"/>
      <c r="C34" s="148"/>
      <c r="D34" s="44">
        <v>0</v>
      </c>
      <c r="F34" s="148" t="s">
        <v>81</v>
      </c>
      <c r="G34" s="148"/>
      <c r="H34" s="148"/>
      <c r="I34" s="9">
        <f>F8</f>
        <v>0</v>
      </c>
    </row>
    <row r="35" spans="1:9" x14ac:dyDescent="0.3">
      <c r="A35" s="64"/>
      <c r="B35" s="64"/>
      <c r="C35" s="64"/>
      <c r="F35" s="148"/>
      <c r="G35" s="148"/>
      <c r="H35" s="148"/>
    </row>
    <row r="36" spans="1:9" x14ac:dyDescent="0.3">
      <c r="A36" s="148" t="s">
        <v>79</v>
      </c>
      <c r="B36" s="148"/>
      <c r="C36" s="148"/>
      <c r="D36" s="44">
        <v>0</v>
      </c>
      <c r="F36" s="132" t="s">
        <v>99</v>
      </c>
      <c r="G36" s="132"/>
      <c r="H36" s="132"/>
      <c r="I36" s="9">
        <f>H16</f>
        <v>0</v>
      </c>
    </row>
    <row r="37" spans="1:9" x14ac:dyDescent="0.3">
      <c r="A37" s="148"/>
      <c r="B37" s="148"/>
      <c r="C37" s="148"/>
      <c r="F37" s="1"/>
      <c r="G37" s="1"/>
      <c r="H37" s="1"/>
    </row>
    <row r="38" spans="1:9" x14ac:dyDescent="0.3">
      <c r="A38" s="132" t="s">
        <v>52</v>
      </c>
      <c r="B38" s="132"/>
      <c r="C38" s="132"/>
      <c r="D38" s="20">
        <f>D34+D36</f>
        <v>0</v>
      </c>
      <c r="F38" s="132" t="s">
        <v>52</v>
      </c>
      <c r="G38" s="132"/>
      <c r="H38" s="132"/>
      <c r="I38" s="9">
        <f>I34+I36</f>
        <v>0</v>
      </c>
    </row>
    <row r="39" spans="1:9" x14ac:dyDescent="0.3">
      <c r="A39" s="1"/>
      <c r="B39" s="1"/>
      <c r="C39" s="1"/>
      <c r="F39" s="1"/>
      <c r="G39" s="1"/>
      <c r="H39" s="1"/>
    </row>
    <row r="40" spans="1:9" x14ac:dyDescent="0.3">
      <c r="A40" s="132" t="s">
        <v>36</v>
      </c>
      <c r="B40" s="132"/>
      <c r="C40" s="132"/>
      <c r="D40" s="5"/>
      <c r="F40" s="132" t="s">
        <v>100</v>
      </c>
      <c r="G40" s="132"/>
      <c r="H40" s="132"/>
      <c r="I40" s="9">
        <f>H32</f>
        <v>0</v>
      </c>
    </row>
    <row r="41" spans="1:9" x14ac:dyDescent="0.3">
      <c r="A41" s="8" t="s">
        <v>47</v>
      </c>
      <c r="B41" s="45"/>
      <c r="C41" s="45"/>
      <c r="D41" s="45"/>
      <c r="F41" s="1"/>
      <c r="G41" s="1"/>
      <c r="H41" s="1"/>
    </row>
    <row r="42" spans="1:9" x14ac:dyDescent="0.3">
      <c r="A42" s="8" t="s">
        <v>48</v>
      </c>
      <c r="B42" s="46"/>
      <c r="C42" s="46"/>
      <c r="D42" s="46"/>
      <c r="F42" s="132" t="s">
        <v>52</v>
      </c>
      <c r="G42" s="132"/>
      <c r="H42" s="132"/>
      <c r="I42" s="9">
        <f>I38-I40</f>
        <v>0</v>
      </c>
    </row>
    <row r="43" spans="1:9" x14ac:dyDescent="0.3">
      <c r="A43" s="8"/>
      <c r="B43" s="8"/>
      <c r="C43" s="8"/>
      <c r="D43" s="5"/>
      <c r="F43" s="1"/>
      <c r="G43" s="1"/>
      <c r="H43" s="1"/>
    </row>
    <row r="44" spans="1:9" x14ac:dyDescent="0.3">
      <c r="A44" s="132" t="s">
        <v>51</v>
      </c>
      <c r="B44" s="132"/>
      <c r="C44" s="132"/>
      <c r="D44" s="20">
        <f>SUM(B42,C42,D42)</f>
        <v>0</v>
      </c>
      <c r="F44" s="132" t="s">
        <v>60</v>
      </c>
      <c r="G44" s="132"/>
      <c r="H44" s="132"/>
      <c r="I44" s="48">
        <v>0</v>
      </c>
    </row>
    <row r="45" spans="1:9" x14ac:dyDescent="0.3">
      <c r="A45" s="1"/>
      <c r="B45" s="1"/>
      <c r="C45" s="1"/>
      <c r="F45" s="11"/>
      <c r="G45" s="2"/>
      <c r="H45" s="2"/>
    </row>
    <row r="46" spans="1:9" x14ac:dyDescent="0.3">
      <c r="A46" s="132" t="s">
        <v>80</v>
      </c>
      <c r="B46" s="132"/>
      <c r="C46" s="132"/>
      <c r="D46" s="20">
        <f>D38-D44</f>
        <v>0</v>
      </c>
      <c r="F46" s="132" t="s">
        <v>80</v>
      </c>
      <c r="G46" s="132"/>
      <c r="H46" s="132"/>
      <c r="I46" s="9">
        <f>I42-I44</f>
        <v>0</v>
      </c>
    </row>
    <row r="48" spans="1:9" x14ac:dyDescent="0.3">
      <c r="A48" s="64" t="s">
        <v>46</v>
      </c>
      <c r="B48" s="64"/>
      <c r="C48" s="64"/>
      <c r="D48" s="64"/>
      <c r="E48" s="64"/>
      <c r="F48" s="64"/>
      <c r="G48" s="64"/>
      <c r="H48" s="64"/>
      <c r="I48" s="64"/>
    </row>
    <row r="49" spans="1:9" x14ac:dyDescent="0.3">
      <c r="A49" s="64"/>
      <c r="B49" s="64"/>
      <c r="C49" s="64"/>
      <c r="D49" s="64"/>
      <c r="E49" s="64"/>
      <c r="F49" s="64"/>
      <c r="G49" s="64"/>
      <c r="H49" s="64"/>
      <c r="I49" s="64"/>
    </row>
  </sheetData>
  <mergeCells count="83">
    <mergeCell ref="A48:I49"/>
    <mergeCell ref="A38:C38"/>
    <mergeCell ref="F38:H38"/>
    <mergeCell ref="A44:C44"/>
    <mergeCell ref="F44:H44"/>
    <mergeCell ref="A46:C46"/>
    <mergeCell ref="F46:H46"/>
    <mergeCell ref="A40:C40"/>
    <mergeCell ref="F40:H40"/>
    <mergeCell ref="F42:H42"/>
    <mergeCell ref="E32:F32"/>
    <mergeCell ref="H32:I32"/>
    <mergeCell ref="F36:H36"/>
    <mergeCell ref="A30:C30"/>
    <mergeCell ref="E30:F30"/>
    <mergeCell ref="H30:I30"/>
    <mergeCell ref="A31:C31"/>
    <mergeCell ref="E31:F31"/>
    <mergeCell ref="H31:I31"/>
    <mergeCell ref="F34:H35"/>
    <mergeCell ref="A34:C35"/>
    <mergeCell ref="A36:C37"/>
    <mergeCell ref="A28:C28"/>
    <mergeCell ref="E28:F28"/>
    <mergeCell ref="H28:I28"/>
    <mergeCell ref="A29:C29"/>
    <mergeCell ref="E29:F29"/>
    <mergeCell ref="H29:I29"/>
    <mergeCell ref="A26:C26"/>
    <mergeCell ref="E26:F26"/>
    <mergeCell ref="H26:I26"/>
    <mergeCell ref="A27:C27"/>
    <mergeCell ref="E27:F27"/>
    <mergeCell ref="H27:I27"/>
    <mergeCell ref="A24:C24"/>
    <mergeCell ref="E24:F24"/>
    <mergeCell ref="H24:I24"/>
    <mergeCell ref="A25:C25"/>
    <mergeCell ref="E25:F25"/>
    <mergeCell ref="H25:I25"/>
    <mergeCell ref="A22:C22"/>
    <mergeCell ref="E22:F22"/>
    <mergeCell ref="H22:I22"/>
    <mergeCell ref="A23:C23"/>
    <mergeCell ref="E23:F23"/>
    <mergeCell ref="H23:I23"/>
    <mergeCell ref="A20:C20"/>
    <mergeCell ref="E20:F20"/>
    <mergeCell ref="H20:I20"/>
    <mergeCell ref="A21:C21"/>
    <mergeCell ref="E21:F21"/>
    <mergeCell ref="H21:I21"/>
    <mergeCell ref="A12:C12"/>
    <mergeCell ref="E12:F12"/>
    <mergeCell ref="H12:I12"/>
    <mergeCell ref="A13:C13"/>
    <mergeCell ref="E13:F13"/>
    <mergeCell ref="H13:I13"/>
    <mergeCell ref="A19:C19"/>
    <mergeCell ref="E19:F19"/>
    <mergeCell ref="H19:I19"/>
    <mergeCell ref="A14:C14"/>
    <mergeCell ref="E14:F14"/>
    <mergeCell ref="H14:I14"/>
    <mergeCell ref="A15:C15"/>
    <mergeCell ref="E15:F15"/>
    <mergeCell ref="H15:I15"/>
    <mergeCell ref="E16:F16"/>
    <mergeCell ref="H16:I16"/>
    <mergeCell ref="A1:I1"/>
    <mergeCell ref="A2:I3"/>
    <mergeCell ref="A8:E8"/>
    <mergeCell ref="F8:G8"/>
    <mergeCell ref="A11:C11"/>
    <mergeCell ref="E11:F11"/>
    <mergeCell ref="H11:I11"/>
    <mergeCell ref="A10:C10"/>
    <mergeCell ref="E10:F10"/>
    <mergeCell ref="H10:I10"/>
    <mergeCell ref="A4:D4"/>
    <mergeCell ref="F4:I4"/>
    <mergeCell ref="A5:D5"/>
    <mergeCell ref="F5:I5"/>
  </mergeCells>
  <pageMargins left="1.1000000000000001" right="0.7" top="0.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0"/>
  <sheetViews>
    <sheetView workbookViewId="0">
      <selection sqref="A1:I1"/>
    </sheetView>
  </sheetViews>
  <sheetFormatPr defaultRowHeight="14.4" x14ac:dyDescent="0.3"/>
  <cols>
    <col min="7" max="7" width="9.109375" customWidth="1"/>
    <col min="10" max="10" width="2.88671875" customWidth="1"/>
  </cols>
  <sheetData>
    <row r="1" spans="1:10" ht="18" x14ac:dyDescent="0.35">
      <c r="A1" s="65" t="s">
        <v>31</v>
      </c>
      <c r="B1" s="65"/>
      <c r="C1" s="65"/>
      <c r="D1" s="65"/>
      <c r="E1" s="65"/>
      <c r="F1" s="65"/>
      <c r="G1" s="65"/>
      <c r="H1" s="65"/>
      <c r="I1" s="65"/>
    </row>
    <row r="2" spans="1:10" ht="15" customHeight="1" x14ac:dyDescent="0.3">
      <c r="A2" s="71">
        <f>'Directions for Treasurer'!$B$9</f>
        <v>0</v>
      </c>
      <c r="B2" s="71"/>
      <c r="C2" s="71"/>
      <c r="D2" s="71"/>
      <c r="E2" s="24"/>
      <c r="F2" s="71" t="str">
        <f>'Directions for Treasurer'!$B$6</f>
        <v>Elk</v>
      </c>
      <c r="G2" s="71"/>
      <c r="H2" s="71"/>
      <c r="I2" s="71"/>
    </row>
    <row r="3" spans="1:10" x14ac:dyDescent="0.3">
      <c r="A3" s="146" t="s">
        <v>98</v>
      </c>
      <c r="B3" s="146"/>
      <c r="C3" s="146"/>
      <c r="D3" s="146"/>
      <c r="F3" s="103" t="s">
        <v>95</v>
      </c>
      <c r="G3" s="103"/>
      <c r="H3" s="103"/>
      <c r="I3" s="103"/>
    </row>
    <row r="5" spans="1:10" ht="15.6" x14ac:dyDescent="0.3">
      <c r="A5" s="119" t="s">
        <v>61</v>
      </c>
      <c r="B5" s="119"/>
      <c r="C5" s="120"/>
      <c r="D5" s="120"/>
      <c r="E5" s="120"/>
      <c r="F5" s="119" t="s">
        <v>55</v>
      </c>
      <c r="G5" s="119"/>
      <c r="H5" s="149">
        <v>0</v>
      </c>
      <c r="I5" s="149"/>
    </row>
    <row r="6" spans="1:10" x14ac:dyDescent="0.3">
      <c r="A6" s="12"/>
      <c r="B6" s="12"/>
      <c r="C6" s="68" t="s">
        <v>70</v>
      </c>
      <c r="D6" s="68"/>
      <c r="E6" s="68"/>
      <c r="F6" s="12"/>
      <c r="G6" s="12"/>
      <c r="H6" s="6"/>
      <c r="I6" s="6"/>
    </row>
    <row r="8" spans="1:10" x14ac:dyDescent="0.3">
      <c r="A8" t="s">
        <v>24</v>
      </c>
      <c r="B8" s="101" t="s">
        <v>34</v>
      </c>
      <c r="C8" s="101"/>
      <c r="D8" s="101"/>
      <c r="E8" s="101"/>
      <c r="F8" s="101"/>
      <c r="G8" s="101"/>
      <c r="H8" s="115" t="s">
        <v>32</v>
      </c>
      <c r="I8" s="115"/>
      <c r="J8" s="15" t="s">
        <v>49</v>
      </c>
    </row>
    <row r="9" spans="1:10" x14ac:dyDescent="0.3">
      <c r="A9" s="43"/>
      <c r="B9" s="122"/>
      <c r="C9" s="123"/>
      <c r="D9" s="123"/>
      <c r="E9" s="123"/>
      <c r="F9" s="123"/>
      <c r="G9" s="124"/>
      <c r="H9" s="125"/>
      <c r="I9" s="126"/>
      <c r="J9" s="43"/>
    </row>
    <row r="10" spans="1:10" x14ac:dyDescent="0.3">
      <c r="A10" s="43"/>
      <c r="B10" s="122"/>
      <c r="C10" s="123"/>
      <c r="D10" s="123"/>
      <c r="E10" s="123"/>
      <c r="F10" s="123"/>
      <c r="G10" s="124"/>
      <c r="H10" s="125"/>
      <c r="I10" s="126"/>
      <c r="J10" s="43"/>
    </row>
    <row r="11" spans="1:10" x14ac:dyDescent="0.3">
      <c r="A11" s="43"/>
      <c r="B11" s="122"/>
      <c r="C11" s="123"/>
      <c r="D11" s="123"/>
      <c r="E11" s="123"/>
      <c r="F11" s="123"/>
      <c r="G11" s="124"/>
      <c r="H11" s="125"/>
      <c r="I11" s="126"/>
      <c r="J11" s="43"/>
    </row>
    <row r="12" spans="1:10" x14ac:dyDescent="0.3">
      <c r="A12" s="43"/>
      <c r="B12" s="122"/>
      <c r="C12" s="123"/>
      <c r="D12" s="123"/>
      <c r="E12" s="123"/>
      <c r="F12" s="123"/>
      <c r="G12" s="124"/>
      <c r="H12" s="125"/>
      <c r="I12" s="126"/>
      <c r="J12" s="43"/>
    </row>
    <row r="13" spans="1:10" x14ac:dyDescent="0.3">
      <c r="A13" s="43"/>
      <c r="B13" s="122"/>
      <c r="C13" s="123"/>
      <c r="D13" s="123"/>
      <c r="E13" s="123"/>
      <c r="F13" s="123"/>
      <c r="G13" s="124"/>
      <c r="H13" s="125"/>
      <c r="I13" s="126"/>
      <c r="J13" s="43"/>
    </row>
    <row r="14" spans="1:10" x14ac:dyDescent="0.3">
      <c r="A14" s="43"/>
      <c r="B14" s="122"/>
      <c r="C14" s="123"/>
      <c r="D14" s="123"/>
      <c r="E14" s="123"/>
      <c r="F14" s="123"/>
      <c r="G14" s="124"/>
      <c r="H14" s="125"/>
      <c r="I14" s="126"/>
      <c r="J14" s="43"/>
    </row>
    <row r="15" spans="1:10" x14ac:dyDescent="0.3">
      <c r="A15" s="43"/>
      <c r="B15" s="122"/>
      <c r="C15" s="123"/>
      <c r="D15" s="123"/>
      <c r="E15" s="123"/>
      <c r="F15" s="123"/>
      <c r="G15" s="124"/>
      <c r="H15" s="125"/>
      <c r="I15" s="126"/>
      <c r="J15" s="43"/>
    </row>
    <row r="16" spans="1:10" x14ac:dyDescent="0.3">
      <c r="A16" s="43"/>
      <c r="B16" s="122"/>
      <c r="C16" s="123"/>
      <c r="D16" s="123"/>
      <c r="E16" s="123"/>
      <c r="F16" s="123"/>
      <c r="G16" s="124"/>
      <c r="H16" s="125"/>
      <c r="I16" s="126"/>
      <c r="J16" s="43"/>
    </row>
    <row r="17" spans="1:10" x14ac:dyDescent="0.3">
      <c r="F17" s="127" t="s">
        <v>56</v>
      </c>
      <c r="G17" s="128"/>
      <c r="H17" s="129">
        <f>SUM(H9:I16)</f>
        <v>0</v>
      </c>
      <c r="I17" s="130"/>
    </row>
    <row r="19" spans="1:10" ht="15.6" x14ac:dyDescent="0.3">
      <c r="A19" s="119" t="s">
        <v>62</v>
      </c>
      <c r="B19" s="119"/>
      <c r="C19" s="131">
        <f>C5</f>
        <v>0</v>
      </c>
      <c r="D19" s="131"/>
      <c r="E19" s="131"/>
    </row>
    <row r="20" spans="1:10" x14ac:dyDescent="0.3">
      <c r="C20" s="68" t="s">
        <v>70</v>
      </c>
      <c r="D20" s="68"/>
      <c r="E20" s="68"/>
    </row>
    <row r="21" spans="1:10" x14ac:dyDescent="0.3">
      <c r="H21" s="14"/>
      <c r="I21" s="14"/>
    </row>
    <row r="22" spans="1:10" x14ac:dyDescent="0.3">
      <c r="A22" t="s">
        <v>24</v>
      </c>
      <c r="B22" t="s">
        <v>33</v>
      </c>
      <c r="C22" s="101" t="s">
        <v>35</v>
      </c>
      <c r="D22" s="101"/>
      <c r="E22" s="101"/>
      <c r="F22" s="101"/>
      <c r="G22" s="101"/>
      <c r="H22" s="115" t="s">
        <v>32</v>
      </c>
      <c r="I22" s="115"/>
      <c r="J22" s="15" t="s">
        <v>49</v>
      </c>
    </row>
    <row r="23" spans="1:10" x14ac:dyDescent="0.3">
      <c r="A23" s="43"/>
      <c r="B23" s="43"/>
      <c r="C23" s="150"/>
      <c r="D23" s="151"/>
      <c r="E23" s="151"/>
      <c r="F23" s="151"/>
      <c r="G23" s="152"/>
      <c r="H23" s="125"/>
      <c r="I23" s="126"/>
      <c r="J23" s="43"/>
    </row>
    <row r="24" spans="1:10" x14ac:dyDescent="0.3">
      <c r="A24" s="43"/>
      <c r="B24" s="43"/>
      <c r="C24" s="150"/>
      <c r="D24" s="151"/>
      <c r="E24" s="151"/>
      <c r="F24" s="151"/>
      <c r="G24" s="152"/>
      <c r="H24" s="125"/>
      <c r="I24" s="126"/>
      <c r="J24" s="43"/>
    </row>
    <row r="25" spans="1:10" x14ac:dyDescent="0.3">
      <c r="A25" s="43"/>
      <c r="B25" s="43"/>
      <c r="C25" s="150"/>
      <c r="D25" s="151"/>
      <c r="E25" s="151"/>
      <c r="F25" s="151"/>
      <c r="G25" s="152"/>
      <c r="H25" s="125"/>
      <c r="I25" s="126"/>
      <c r="J25" s="43"/>
    </row>
    <row r="26" spans="1:10" x14ac:dyDescent="0.3">
      <c r="A26" s="43"/>
      <c r="B26" s="43"/>
      <c r="C26" s="150"/>
      <c r="D26" s="151"/>
      <c r="E26" s="151"/>
      <c r="F26" s="151"/>
      <c r="G26" s="152"/>
      <c r="H26" s="125"/>
      <c r="I26" s="126"/>
      <c r="J26" s="43"/>
    </row>
    <row r="27" spans="1:10" x14ac:dyDescent="0.3">
      <c r="A27" s="43"/>
      <c r="B27" s="43"/>
      <c r="C27" s="150"/>
      <c r="D27" s="151"/>
      <c r="E27" s="151"/>
      <c r="F27" s="151"/>
      <c r="G27" s="152"/>
      <c r="H27" s="125"/>
      <c r="I27" s="126"/>
      <c r="J27" s="43"/>
    </row>
    <row r="28" spans="1:10" x14ac:dyDescent="0.3">
      <c r="A28" s="43"/>
      <c r="B28" s="43"/>
      <c r="C28" s="150"/>
      <c r="D28" s="151"/>
      <c r="E28" s="151"/>
      <c r="F28" s="151"/>
      <c r="G28" s="152"/>
      <c r="H28" s="125"/>
      <c r="I28" s="126"/>
      <c r="J28" s="43"/>
    </row>
    <row r="29" spans="1:10" x14ac:dyDescent="0.3">
      <c r="A29" s="43"/>
      <c r="B29" s="43"/>
      <c r="C29" s="150"/>
      <c r="D29" s="151"/>
      <c r="E29" s="151"/>
      <c r="F29" s="151"/>
      <c r="G29" s="152"/>
      <c r="H29" s="125"/>
      <c r="I29" s="126"/>
      <c r="J29" s="43"/>
    </row>
    <row r="30" spans="1:10" x14ac:dyDescent="0.3">
      <c r="A30" s="43"/>
      <c r="B30" s="43"/>
      <c r="C30" s="150"/>
      <c r="D30" s="151"/>
      <c r="E30" s="151"/>
      <c r="F30" s="151"/>
      <c r="G30" s="152"/>
      <c r="H30" s="125"/>
      <c r="I30" s="126"/>
      <c r="J30" s="43"/>
    </row>
    <row r="31" spans="1:10" x14ac:dyDescent="0.3">
      <c r="F31" s="127" t="s">
        <v>57</v>
      </c>
      <c r="G31" s="128"/>
      <c r="H31" s="129">
        <f>SUM(H23:I30)</f>
        <v>0</v>
      </c>
      <c r="I31" s="130"/>
    </row>
    <row r="32" spans="1:10" x14ac:dyDescent="0.3">
      <c r="F32" s="8"/>
      <c r="G32" s="8"/>
      <c r="H32" s="6"/>
      <c r="I32" s="6"/>
    </row>
    <row r="33" spans="1:9" x14ac:dyDescent="0.3">
      <c r="A33" s="132" t="s">
        <v>54</v>
      </c>
      <c r="B33" s="132"/>
      <c r="C33" s="132"/>
      <c r="D33" s="44">
        <v>0</v>
      </c>
      <c r="F33" s="132" t="s">
        <v>55</v>
      </c>
      <c r="G33" s="132"/>
      <c r="H33" s="132"/>
      <c r="I33" s="20">
        <f>H5</f>
        <v>0</v>
      </c>
    </row>
    <row r="34" spans="1:9" x14ac:dyDescent="0.3">
      <c r="A34" s="12"/>
      <c r="B34" s="12"/>
      <c r="C34" s="12"/>
      <c r="F34" s="12"/>
      <c r="G34" s="12"/>
      <c r="H34" s="12"/>
    </row>
    <row r="35" spans="1:9" x14ac:dyDescent="0.3">
      <c r="A35" s="132" t="s">
        <v>53</v>
      </c>
      <c r="B35" s="132"/>
      <c r="C35" s="132"/>
      <c r="D35" s="44">
        <v>0</v>
      </c>
      <c r="F35" s="132" t="s">
        <v>58</v>
      </c>
      <c r="G35" s="132"/>
      <c r="H35" s="132"/>
      <c r="I35" s="20">
        <f>H17</f>
        <v>0</v>
      </c>
    </row>
    <row r="36" spans="1:9" x14ac:dyDescent="0.3">
      <c r="A36" s="12"/>
      <c r="B36" s="12"/>
      <c r="C36" s="12"/>
      <c r="F36" s="12"/>
      <c r="G36" s="12"/>
      <c r="H36" s="12"/>
    </row>
    <row r="37" spans="1:9" x14ac:dyDescent="0.3">
      <c r="A37" s="132" t="s">
        <v>52</v>
      </c>
      <c r="B37" s="132"/>
      <c r="C37" s="132"/>
      <c r="D37" s="20">
        <f>D33+D35</f>
        <v>0</v>
      </c>
      <c r="F37" s="132" t="s">
        <v>52</v>
      </c>
      <c r="G37" s="132"/>
      <c r="H37" s="132"/>
      <c r="I37" s="20">
        <f>I33+I35</f>
        <v>0</v>
      </c>
    </row>
    <row r="38" spans="1:9" x14ac:dyDescent="0.3">
      <c r="A38" s="12"/>
      <c r="B38" s="12"/>
      <c r="C38" s="12"/>
      <c r="F38" s="12"/>
      <c r="G38" s="12"/>
      <c r="H38" s="12"/>
    </row>
    <row r="39" spans="1:9" x14ac:dyDescent="0.3">
      <c r="A39" s="132" t="s">
        <v>36</v>
      </c>
      <c r="B39" s="132"/>
      <c r="C39" s="132"/>
      <c r="D39" s="5"/>
      <c r="F39" s="132" t="s">
        <v>59</v>
      </c>
      <c r="G39" s="132"/>
      <c r="H39" s="132"/>
      <c r="I39" s="20">
        <f>H31</f>
        <v>0</v>
      </c>
    </row>
    <row r="40" spans="1:9" x14ac:dyDescent="0.3">
      <c r="A40" s="8" t="s">
        <v>47</v>
      </c>
      <c r="B40" s="45"/>
      <c r="C40" s="45"/>
      <c r="D40" s="45"/>
      <c r="F40" s="12"/>
      <c r="G40" s="12"/>
      <c r="H40" s="12"/>
    </row>
    <row r="41" spans="1:9" x14ac:dyDescent="0.3">
      <c r="A41" s="8" t="s">
        <v>48</v>
      </c>
      <c r="B41" s="46"/>
      <c r="C41" s="47"/>
      <c r="D41" s="47"/>
      <c r="F41" s="132" t="s">
        <v>52</v>
      </c>
      <c r="G41" s="132"/>
      <c r="H41" s="132"/>
      <c r="I41" s="20">
        <f>I37-I39</f>
        <v>0</v>
      </c>
    </row>
    <row r="42" spans="1:9" x14ac:dyDescent="0.3">
      <c r="A42" s="8"/>
      <c r="B42" s="8"/>
      <c r="C42" s="8"/>
      <c r="D42" s="5"/>
      <c r="F42" s="12"/>
      <c r="G42" s="12"/>
      <c r="H42" s="12"/>
    </row>
    <row r="43" spans="1:9" x14ac:dyDescent="0.3">
      <c r="A43" s="132" t="s">
        <v>51</v>
      </c>
      <c r="B43" s="132"/>
      <c r="C43" s="132"/>
      <c r="D43" s="20">
        <f>B41+C41+D41</f>
        <v>0</v>
      </c>
      <c r="F43" s="132" t="s">
        <v>60</v>
      </c>
      <c r="G43" s="132"/>
      <c r="H43" s="132"/>
      <c r="I43" s="44">
        <v>0</v>
      </c>
    </row>
    <row r="44" spans="1:9" x14ac:dyDescent="0.3">
      <c r="A44" s="12"/>
      <c r="B44" s="12"/>
      <c r="C44" s="12"/>
      <c r="F44" s="11"/>
      <c r="G44" s="14"/>
      <c r="H44" s="14"/>
    </row>
    <row r="45" spans="1:9" x14ac:dyDescent="0.3">
      <c r="A45" s="132" t="s">
        <v>50</v>
      </c>
      <c r="B45" s="132"/>
      <c r="C45" s="132"/>
      <c r="D45" s="19">
        <f>D37-D43</f>
        <v>0</v>
      </c>
      <c r="F45" s="132" t="s">
        <v>50</v>
      </c>
      <c r="G45" s="132"/>
      <c r="H45" s="132"/>
      <c r="I45" s="20">
        <f>I41-I43</f>
        <v>0</v>
      </c>
    </row>
    <row r="46" spans="1:9" x14ac:dyDescent="0.3">
      <c r="A46" s="12"/>
      <c r="B46" s="12"/>
      <c r="C46" s="12"/>
      <c r="D46" s="10"/>
      <c r="F46" s="7" t="s">
        <v>37</v>
      </c>
      <c r="I46" s="14"/>
    </row>
    <row r="47" spans="1:9" x14ac:dyDescent="0.3">
      <c r="F47" s="13"/>
      <c r="G47" s="13"/>
      <c r="H47" s="13"/>
      <c r="I47" s="13"/>
    </row>
    <row r="48" spans="1:9" ht="15" customHeight="1" x14ac:dyDescent="0.3">
      <c r="A48" s="64" t="s">
        <v>38</v>
      </c>
      <c r="B48" s="64"/>
      <c r="C48" s="64"/>
      <c r="D48" s="64"/>
      <c r="E48" s="64"/>
      <c r="F48" s="64"/>
      <c r="G48" s="64"/>
      <c r="H48" s="64"/>
      <c r="I48" s="64"/>
    </row>
    <row r="49" spans="1:9" ht="15" customHeight="1" x14ac:dyDescent="0.3">
      <c r="A49" s="64"/>
      <c r="B49" s="64"/>
      <c r="C49" s="64"/>
      <c r="D49" s="64"/>
      <c r="E49" s="64"/>
      <c r="F49" s="64"/>
      <c r="G49" s="64"/>
      <c r="H49" s="64"/>
      <c r="I49" s="64"/>
    </row>
    <row r="50" spans="1:9" x14ac:dyDescent="0.3">
      <c r="D50" s="3"/>
      <c r="E50" s="3"/>
    </row>
  </sheetData>
  <mergeCells count="67">
    <mergeCell ref="F45:H45"/>
    <mergeCell ref="A48:I49"/>
    <mergeCell ref="A45:C45"/>
    <mergeCell ref="C5:E5"/>
    <mergeCell ref="A33:C33"/>
    <mergeCell ref="A35:C35"/>
    <mergeCell ref="A37:C37"/>
    <mergeCell ref="A39:C39"/>
    <mergeCell ref="A43:C43"/>
    <mergeCell ref="F33:H33"/>
    <mergeCell ref="F35:H35"/>
    <mergeCell ref="F37:H37"/>
    <mergeCell ref="F39:H39"/>
    <mergeCell ref="F41:H41"/>
    <mergeCell ref="F43:H43"/>
    <mergeCell ref="C29:G29"/>
    <mergeCell ref="H29:I29"/>
    <mergeCell ref="C30:G30"/>
    <mergeCell ref="H30:I30"/>
    <mergeCell ref="H31:I31"/>
    <mergeCell ref="F31:G31"/>
    <mergeCell ref="C26:G26"/>
    <mergeCell ref="H26:I26"/>
    <mergeCell ref="C27:G27"/>
    <mergeCell ref="H27:I27"/>
    <mergeCell ref="C28:G28"/>
    <mergeCell ref="H28:I28"/>
    <mergeCell ref="C23:G23"/>
    <mergeCell ref="H23:I23"/>
    <mergeCell ref="C24:G24"/>
    <mergeCell ref="H24:I24"/>
    <mergeCell ref="C25:G25"/>
    <mergeCell ref="H25:I25"/>
    <mergeCell ref="C19:E19"/>
    <mergeCell ref="A19:B19"/>
    <mergeCell ref="C6:E6"/>
    <mergeCell ref="C20:E20"/>
    <mergeCell ref="H22:I22"/>
    <mergeCell ref="C22:G22"/>
    <mergeCell ref="B15:G15"/>
    <mergeCell ref="H15:I15"/>
    <mergeCell ref="B16:G16"/>
    <mergeCell ref="H16:I16"/>
    <mergeCell ref="H17:I17"/>
    <mergeCell ref="F17:G17"/>
    <mergeCell ref="B12:G12"/>
    <mergeCell ref="H12:I12"/>
    <mergeCell ref="B13:G13"/>
    <mergeCell ref="H13:I13"/>
    <mergeCell ref="B14:G14"/>
    <mergeCell ref="H14:I14"/>
    <mergeCell ref="B9:G9"/>
    <mergeCell ref="H9:I9"/>
    <mergeCell ref="B10:G10"/>
    <mergeCell ref="H10:I10"/>
    <mergeCell ref="B11:G11"/>
    <mergeCell ref="H11:I11"/>
    <mergeCell ref="A1:I1"/>
    <mergeCell ref="A5:B5"/>
    <mergeCell ref="F5:G5"/>
    <mergeCell ref="H5:I5"/>
    <mergeCell ref="B8:G8"/>
    <mergeCell ref="H8:I8"/>
    <mergeCell ref="A2:D2"/>
    <mergeCell ref="F2:I2"/>
    <mergeCell ref="A3:D3"/>
    <mergeCell ref="F3:I3"/>
  </mergeCells>
  <pageMargins left="0.9" right="0.7" top="0.5" bottom="0.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8"/>
  <sheetViews>
    <sheetView topLeftCell="A4" workbookViewId="0">
      <selection sqref="A1:I1"/>
    </sheetView>
  </sheetViews>
  <sheetFormatPr defaultRowHeight="14.4" x14ac:dyDescent="0.3"/>
  <cols>
    <col min="10" max="10" width="5.5546875" customWidth="1"/>
  </cols>
  <sheetData>
    <row r="1" spans="1:10" ht="18" x14ac:dyDescent="0.35">
      <c r="A1" s="65" t="s">
        <v>0</v>
      </c>
      <c r="B1" s="65"/>
      <c r="C1" s="65"/>
      <c r="D1" s="65"/>
      <c r="E1" s="65"/>
      <c r="F1" s="65"/>
      <c r="G1" s="65"/>
      <c r="H1" s="65"/>
      <c r="I1" s="65"/>
    </row>
    <row r="2" spans="1:10" x14ac:dyDescent="0.3">
      <c r="A2" s="135" t="s">
        <v>1</v>
      </c>
      <c r="B2" s="135"/>
      <c r="C2" s="135"/>
      <c r="D2" s="135"/>
      <c r="E2" s="135"/>
      <c r="F2" s="135"/>
      <c r="G2" s="135"/>
      <c r="H2" s="135"/>
      <c r="I2" s="135"/>
    </row>
    <row r="3" spans="1:10" ht="15" customHeight="1" x14ac:dyDescent="0.3">
      <c r="A3" s="71">
        <f>'Directions for Treasurer'!$B$9</f>
        <v>0</v>
      </c>
      <c r="B3" s="71"/>
      <c r="C3" s="71"/>
      <c r="D3" s="71"/>
      <c r="E3" s="24"/>
      <c r="F3" s="71" t="str">
        <f>'Directions for Treasurer'!$B$6</f>
        <v>Elk</v>
      </c>
      <c r="G3" s="71"/>
      <c r="H3" s="71"/>
      <c r="I3" s="71"/>
      <c r="J3" s="25"/>
    </row>
    <row r="4" spans="1:10" x14ac:dyDescent="0.3">
      <c r="A4" s="70" t="s">
        <v>98</v>
      </c>
      <c r="B4" s="70"/>
      <c r="C4" s="70"/>
      <c r="D4" s="70"/>
      <c r="F4" s="72" t="s">
        <v>95</v>
      </c>
      <c r="G4" s="72"/>
      <c r="H4" s="72"/>
      <c r="I4" s="72"/>
      <c r="J4" s="25"/>
    </row>
    <row r="5" spans="1:10" x14ac:dyDescent="0.3">
      <c r="A5" s="25"/>
      <c r="B5" s="25"/>
      <c r="C5" s="25"/>
      <c r="D5" s="25"/>
      <c r="E5" s="25"/>
      <c r="F5" s="25"/>
      <c r="G5" s="25"/>
      <c r="H5" s="25"/>
      <c r="I5" s="25"/>
      <c r="J5" s="25"/>
    </row>
    <row r="6" spans="1:10" x14ac:dyDescent="0.3">
      <c r="A6" s="154"/>
      <c r="B6" s="154"/>
      <c r="C6" s="154"/>
      <c r="D6" s="73"/>
      <c r="E6" s="53"/>
      <c r="F6" s="100">
        <f>'Directions for Treasurer'!$B$12</f>
        <v>0</v>
      </c>
      <c r="G6" s="101"/>
      <c r="H6" s="101"/>
      <c r="I6" s="101"/>
      <c r="J6" s="53"/>
    </row>
    <row r="7" spans="1:10" x14ac:dyDescent="0.3">
      <c r="A7" s="107" t="s">
        <v>70</v>
      </c>
      <c r="B7" s="107"/>
      <c r="C7" s="107"/>
      <c r="D7" s="69"/>
      <c r="E7" s="54"/>
      <c r="F7" s="102" t="s">
        <v>3</v>
      </c>
      <c r="G7" s="103"/>
      <c r="H7" s="103"/>
      <c r="I7" s="103"/>
      <c r="J7" s="54"/>
    </row>
    <row r="9" spans="1:10" x14ac:dyDescent="0.3">
      <c r="B9" s="136" t="s">
        <v>63</v>
      </c>
      <c r="C9" s="69"/>
      <c r="D9" s="69"/>
      <c r="E9" s="74">
        <v>0</v>
      </c>
      <c r="F9" s="73"/>
    </row>
    <row r="11" spans="1:10" x14ac:dyDescent="0.3">
      <c r="D11" s="133" t="s">
        <v>4</v>
      </c>
      <c r="E11" s="133"/>
      <c r="F11" s="133"/>
    </row>
    <row r="12" spans="1:10" x14ac:dyDescent="0.3">
      <c r="B12" s="23"/>
      <c r="C12" s="74">
        <v>0</v>
      </c>
      <c r="D12" s="74"/>
      <c r="E12" s="23" t="s">
        <v>5</v>
      </c>
      <c r="F12" s="153"/>
      <c r="G12" s="153"/>
      <c r="H12" s="153"/>
      <c r="I12" s="153"/>
      <c r="J12" s="73"/>
    </row>
    <row r="13" spans="1:10" x14ac:dyDescent="0.3">
      <c r="B13" s="23"/>
      <c r="C13" s="74">
        <v>0</v>
      </c>
      <c r="D13" s="74"/>
      <c r="E13" s="23" t="s">
        <v>5</v>
      </c>
      <c r="F13" s="153"/>
      <c r="G13" s="153"/>
      <c r="H13" s="153"/>
      <c r="I13" s="153"/>
      <c r="J13" s="73"/>
    </row>
    <row r="14" spans="1:10" x14ac:dyDescent="0.3">
      <c r="B14" s="23"/>
      <c r="C14" s="74">
        <v>0</v>
      </c>
      <c r="D14" s="74"/>
      <c r="E14" s="23" t="s">
        <v>5</v>
      </c>
      <c r="F14" s="153"/>
      <c r="G14" s="153"/>
      <c r="H14" s="153"/>
      <c r="I14" s="153"/>
      <c r="J14" s="73"/>
    </row>
    <row r="15" spans="1:10" x14ac:dyDescent="0.3">
      <c r="B15" s="23"/>
      <c r="C15" s="74">
        <v>0</v>
      </c>
      <c r="D15" s="74"/>
      <c r="E15" s="23" t="s">
        <v>5</v>
      </c>
      <c r="F15" s="153"/>
      <c r="G15" s="153"/>
      <c r="H15" s="153"/>
      <c r="I15" s="153"/>
      <c r="J15" s="73"/>
    </row>
    <row r="16" spans="1:10" x14ac:dyDescent="0.3">
      <c r="F16" s="136" t="s">
        <v>64</v>
      </c>
      <c r="G16" s="136"/>
      <c r="H16" s="138">
        <f>SUM(C12,C13,C14, C15)</f>
        <v>0</v>
      </c>
      <c r="I16" s="139"/>
    </row>
    <row r="18" spans="1:10" x14ac:dyDescent="0.3">
      <c r="D18" s="133" t="s">
        <v>6</v>
      </c>
      <c r="E18" s="133"/>
      <c r="F18" s="133"/>
    </row>
    <row r="19" spans="1:10" x14ac:dyDescent="0.3">
      <c r="B19" s="23"/>
      <c r="C19" s="74">
        <v>0</v>
      </c>
      <c r="D19" s="74"/>
      <c r="E19" s="23" t="s">
        <v>7</v>
      </c>
      <c r="F19" s="155"/>
      <c r="G19" s="73"/>
      <c r="H19" s="73"/>
      <c r="I19" s="73"/>
      <c r="J19" s="73"/>
    </row>
    <row r="20" spans="1:10" x14ac:dyDescent="0.3">
      <c r="B20" s="23"/>
      <c r="C20" s="74">
        <v>0</v>
      </c>
      <c r="D20" s="74"/>
      <c r="E20" s="23" t="s">
        <v>7</v>
      </c>
      <c r="F20" s="155"/>
      <c r="G20" s="73"/>
      <c r="H20" s="73"/>
      <c r="I20" s="73"/>
      <c r="J20" s="73"/>
    </row>
    <row r="21" spans="1:10" x14ac:dyDescent="0.3">
      <c r="B21" s="23"/>
      <c r="C21" s="74">
        <v>0</v>
      </c>
      <c r="D21" s="74"/>
      <c r="E21" s="23" t="s">
        <v>7</v>
      </c>
      <c r="F21" s="155"/>
      <c r="G21" s="73"/>
      <c r="H21" s="73"/>
      <c r="I21" s="73"/>
      <c r="J21" s="73"/>
    </row>
    <row r="22" spans="1:10" x14ac:dyDescent="0.3">
      <c r="B22" s="23"/>
      <c r="C22" s="74">
        <v>0</v>
      </c>
      <c r="D22" s="74"/>
      <c r="E22" s="23" t="s">
        <v>7</v>
      </c>
      <c r="F22" s="155"/>
      <c r="G22" s="73"/>
      <c r="H22" s="73"/>
      <c r="I22" s="73"/>
      <c r="J22" s="73"/>
    </row>
    <row r="23" spans="1:10" x14ac:dyDescent="0.3">
      <c r="B23" s="23"/>
      <c r="C23" s="74">
        <v>0</v>
      </c>
      <c r="D23" s="74"/>
      <c r="E23" s="23" t="s">
        <v>7</v>
      </c>
      <c r="F23" s="155"/>
      <c r="G23" s="73"/>
      <c r="H23" s="73"/>
      <c r="I23" s="73"/>
      <c r="J23" s="73"/>
    </row>
    <row r="24" spans="1:10" x14ac:dyDescent="0.3">
      <c r="B24" s="23"/>
      <c r="C24" s="74">
        <v>0</v>
      </c>
      <c r="D24" s="74"/>
      <c r="E24" s="23" t="s">
        <v>7</v>
      </c>
      <c r="F24" s="155"/>
      <c r="G24" s="73"/>
      <c r="H24" s="73"/>
      <c r="I24" s="73"/>
      <c r="J24" s="73"/>
    </row>
    <row r="25" spans="1:10" x14ac:dyDescent="0.3">
      <c r="B25" s="23"/>
      <c r="C25" s="74">
        <v>0</v>
      </c>
      <c r="D25" s="74"/>
      <c r="E25" s="23" t="s">
        <v>7</v>
      </c>
      <c r="F25" s="155"/>
      <c r="G25" s="73"/>
      <c r="H25" s="73"/>
      <c r="I25" s="73"/>
      <c r="J25" s="73"/>
    </row>
    <row r="26" spans="1:10" x14ac:dyDescent="0.3">
      <c r="C26" s="74">
        <v>0</v>
      </c>
      <c r="D26" s="74"/>
      <c r="E26" s="23" t="s">
        <v>7</v>
      </c>
      <c r="F26" s="155"/>
      <c r="G26" s="73"/>
      <c r="H26" s="73"/>
      <c r="I26" s="73"/>
      <c r="J26" s="73"/>
    </row>
    <row r="27" spans="1:10" x14ac:dyDescent="0.3">
      <c r="F27" s="136" t="s">
        <v>65</v>
      </c>
      <c r="G27" s="136"/>
      <c r="H27" s="75">
        <f>SUM(C19,C20,C21, C22, C23, C24, C25, C26 )</f>
        <v>0</v>
      </c>
      <c r="I27" s="75"/>
    </row>
    <row r="29" spans="1:10" x14ac:dyDescent="0.3">
      <c r="A29" s="136" t="s">
        <v>66</v>
      </c>
      <c r="B29" s="136"/>
      <c r="C29" s="75">
        <f>E9+H16-H27</f>
        <v>0</v>
      </c>
      <c r="D29" s="75"/>
      <c r="E29" s="23" t="s">
        <v>8</v>
      </c>
      <c r="F29" s="73"/>
      <c r="G29" s="73"/>
      <c r="H29" s="73"/>
      <c r="I29" s="73"/>
    </row>
    <row r="30" spans="1:10" x14ac:dyDescent="0.3">
      <c r="F30" t="s">
        <v>9</v>
      </c>
    </row>
    <row r="31" spans="1:10" x14ac:dyDescent="0.3">
      <c r="A31" t="s">
        <v>10</v>
      </c>
    </row>
    <row r="32" spans="1:10" x14ac:dyDescent="0.3">
      <c r="B32" s="141" t="s">
        <v>11</v>
      </c>
      <c r="C32" s="141"/>
      <c r="D32" s="141"/>
      <c r="E32" s="141"/>
      <c r="F32" s="141"/>
      <c r="G32" s="141"/>
      <c r="H32" s="141"/>
      <c r="I32" s="141"/>
    </row>
    <row r="33" spans="2:9" ht="15" customHeight="1" x14ac:dyDescent="0.3">
      <c r="B33" s="22"/>
      <c r="C33" s="22"/>
      <c r="D33" s="22"/>
      <c r="E33" s="22"/>
      <c r="F33" s="22"/>
      <c r="G33" s="22"/>
      <c r="H33" s="22"/>
      <c r="I33" s="22"/>
    </row>
    <row r="34" spans="2:9" x14ac:dyDescent="0.3">
      <c r="B34" s="140" t="s">
        <v>12</v>
      </c>
      <c r="C34" s="140"/>
      <c r="D34" s="140"/>
      <c r="E34" s="140"/>
      <c r="F34" s="140"/>
      <c r="G34" s="140"/>
      <c r="H34" s="140"/>
      <c r="I34" s="140"/>
    </row>
    <row r="35" spans="2:9" x14ac:dyDescent="0.3">
      <c r="B35" s="140"/>
      <c r="C35" s="140"/>
      <c r="D35" s="140"/>
      <c r="E35" s="140"/>
      <c r="F35" s="140"/>
      <c r="G35" s="140"/>
      <c r="H35" s="140"/>
      <c r="I35" s="140"/>
    </row>
    <row r="36" spans="2:9" x14ac:dyDescent="0.3">
      <c r="B36" s="140"/>
      <c r="C36" s="140"/>
      <c r="D36" s="140"/>
      <c r="E36" s="140"/>
      <c r="F36" s="140"/>
      <c r="G36" s="140"/>
      <c r="H36" s="140"/>
      <c r="I36" s="140"/>
    </row>
    <row r="37" spans="2:9" ht="15" customHeight="1" x14ac:dyDescent="0.3">
      <c r="B37" s="21"/>
      <c r="C37" s="21"/>
      <c r="D37" s="21"/>
      <c r="E37" s="21"/>
      <c r="F37" s="21"/>
      <c r="G37" s="21"/>
      <c r="H37" s="21"/>
      <c r="I37" s="21"/>
    </row>
    <row r="38" spans="2:9" x14ac:dyDescent="0.3">
      <c r="B38" s="140" t="s">
        <v>13</v>
      </c>
      <c r="C38" s="140"/>
      <c r="D38" s="140"/>
      <c r="E38" s="140"/>
      <c r="F38" s="140"/>
      <c r="G38" s="140"/>
      <c r="H38" s="140"/>
      <c r="I38" s="140"/>
    </row>
    <row r="39" spans="2:9" x14ac:dyDescent="0.3">
      <c r="B39" s="140"/>
      <c r="C39" s="140"/>
      <c r="D39" s="140"/>
      <c r="E39" s="140"/>
      <c r="F39" s="140"/>
      <c r="G39" s="140"/>
      <c r="H39" s="140"/>
      <c r="I39" s="140"/>
    </row>
    <row r="40" spans="2:9" x14ac:dyDescent="0.3">
      <c r="B40" s="140"/>
      <c r="C40" s="140"/>
      <c r="D40" s="140"/>
      <c r="E40" s="140"/>
      <c r="F40" s="140"/>
      <c r="G40" s="140"/>
      <c r="H40" s="140"/>
      <c r="I40" s="140"/>
    </row>
    <row r="42" spans="2:9" x14ac:dyDescent="0.3">
      <c r="B42" s="141" t="s">
        <v>14</v>
      </c>
      <c r="C42" s="141"/>
      <c r="D42" s="141"/>
      <c r="E42" s="141"/>
      <c r="F42" s="141"/>
      <c r="G42" s="141"/>
      <c r="H42" s="141"/>
      <c r="I42" s="141"/>
    </row>
    <row r="43" spans="2:9" x14ac:dyDescent="0.3">
      <c r="B43" s="141" t="s">
        <v>15</v>
      </c>
      <c r="C43" s="141"/>
      <c r="D43" s="141"/>
      <c r="E43" s="141"/>
      <c r="F43" s="141"/>
      <c r="G43" s="141"/>
      <c r="H43" s="141"/>
      <c r="I43" s="141"/>
    </row>
    <row r="44" spans="2:9" ht="15" customHeight="1" x14ac:dyDescent="0.3"/>
    <row r="45" spans="2:9" x14ac:dyDescent="0.3">
      <c r="B45" s="140" t="s">
        <v>16</v>
      </c>
      <c r="C45" s="140"/>
      <c r="D45" s="140"/>
      <c r="E45" s="140"/>
      <c r="F45" s="140"/>
      <c r="G45" s="140"/>
      <c r="H45" s="140"/>
      <c r="I45" s="140"/>
    </row>
    <row r="46" spans="2:9" x14ac:dyDescent="0.3">
      <c r="B46" s="140"/>
      <c r="C46" s="140"/>
      <c r="D46" s="140"/>
      <c r="E46" s="140"/>
      <c r="F46" s="140"/>
      <c r="G46" s="140"/>
      <c r="H46" s="140"/>
      <c r="I46" s="140"/>
    </row>
    <row r="47" spans="2:9" x14ac:dyDescent="0.3">
      <c r="B47" s="140"/>
      <c r="C47" s="140"/>
      <c r="D47" s="140"/>
      <c r="E47" s="140"/>
      <c r="F47" s="140"/>
      <c r="G47" s="140"/>
      <c r="H47" s="140"/>
      <c r="I47" s="140"/>
    </row>
    <row r="48" spans="2:9" x14ac:dyDescent="0.3">
      <c r="B48" s="140"/>
      <c r="C48" s="140"/>
      <c r="D48" s="140"/>
      <c r="E48" s="140"/>
      <c r="F48" s="140"/>
      <c r="G48" s="140"/>
      <c r="H48" s="140"/>
      <c r="I48" s="140"/>
    </row>
  </sheetData>
  <mergeCells count="51">
    <mergeCell ref="F27:G27"/>
    <mergeCell ref="H27:I27"/>
    <mergeCell ref="A29:B29"/>
    <mergeCell ref="C29:D29"/>
    <mergeCell ref="F29:I29"/>
    <mergeCell ref="B45:I48"/>
    <mergeCell ref="C23:D23"/>
    <mergeCell ref="C22:D22"/>
    <mergeCell ref="F22:J22"/>
    <mergeCell ref="F23:J23"/>
    <mergeCell ref="C24:D24"/>
    <mergeCell ref="F24:J24"/>
    <mergeCell ref="C25:D25"/>
    <mergeCell ref="F25:J25"/>
    <mergeCell ref="C26:D26"/>
    <mergeCell ref="F26:J26"/>
    <mergeCell ref="B42:I42"/>
    <mergeCell ref="B32:I32"/>
    <mergeCell ref="B34:I36"/>
    <mergeCell ref="B38:I40"/>
    <mergeCell ref="B43:I43"/>
    <mergeCell ref="D18:F18"/>
    <mergeCell ref="C19:D19"/>
    <mergeCell ref="C21:D21"/>
    <mergeCell ref="F19:J19"/>
    <mergeCell ref="C20:D20"/>
    <mergeCell ref="F20:J20"/>
    <mergeCell ref="F21:J21"/>
    <mergeCell ref="C13:D13"/>
    <mergeCell ref="C14:D14"/>
    <mergeCell ref="H16:I16"/>
    <mergeCell ref="F16:G16"/>
    <mergeCell ref="F13:J13"/>
    <mergeCell ref="F14:J14"/>
    <mergeCell ref="C15:D15"/>
    <mergeCell ref="F15:J15"/>
    <mergeCell ref="A1:I1"/>
    <mergeCell ref="A2:I2"/>
    <mergeCell ref="E9:F9"/>
    <mergeCell ref="D11:F11"/>
    <mergeCell ref="F12:J12"/>
    <mergeCell ref="A3:D3"/>
    <mergeCell ref="F3:I3"/>
    <mergeCell ref="A4:D4"/>
    <mergeCell ref="F4:I4"/>
    <mergeCell ref="A6:D6"/>
    <mergeCell ref="F6:I6"/>
    <mergeCell ref="A7:D7"/>
    <mergeCell ref="F7:I7"/>
    <mergeCell ref="C12:D12"/>
    <mergeCell ref="B9:D9"/>
  </mergeCells>
  <pageMargins left="0.9" right="0.7" top="0.7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CBE063EE55D4A9D6FE28C73B0F27C" ma:contentTypeVersion="13" ma:contentTypeDescription="Create a new document." ma:contentTypeScope="" ma:versionID="9b0e8a26a77974d48c905d82f87a8c63">
  <xsd:schema xmlns:xsd="http://www.w3.org/2001/XMLSchema" xmlns:xs="http://www.w3.org/2001/XMLSchema" xmlns:p="http://schemas.microsoft.com/office/2006/metadata/properties" xmlns:ns3="f50ce8ea-d1a4-42c7-8f5a-e0f974e1e039" xmlns:ns4="40a4d774-e5e8-4559-96ac-a0203b80a0e5" targetNamespace="http://schemas.microsoft.com/office/2006/metadata/properties" ma:root="true" ma:fieldsID="e2e616ee6ec37386b00dc11ff84c4bf8" ns3:_="" ns4:_="">
    <xsd:import namespace="f50ce8ea-d1a4-42c7-8f5a-e0f974e1e039"/>
    <xsd:import namespace="40a4d774-e5e8-4559-96ac-a0203b80a0e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ce8ea-d1a4-42c7-8f5a-e0f974e1e03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4d774-e5e8-4559-96ac-a0203b80a0e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B38459-19B5-48C9-9260-58D4BEC05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ce8ea-d1a4-42c7-8f5a-e0f974e1e039"/>
    <ds:schemaRef ds:uri="40a4d774-e5e8-4559-96ac-a0203b80a0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30215-A074-4A4A-864F-7F56102BD028}">
  <ds:schemaRefs>
    <ds:schemaRef ds:uri="http://schemas.microsoft.com/sharepoint/v3/contenttype/forms"/>
  </ds:schemaRefs>
</ds:datastoreItem>
</file>

<file path=customXml/itemProps3.xml><?xml version="1.0" encoding="utf-8"?>
<ds:datastoreItem xmlns:ds="http://schemas.openxmlformats.org/officeDocument/2006/customXml" ds:itemID="{C7717657-8C56-4A92-9BC3-82261EB47D70}">
  <ds:schemaRefs>
    <ds:schemaRef ds:uri="f50ce8ea-d1a4-42c7-8f5a-e0f974e1e039"/>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40a4d774-e5e8-4559-96ac-a0203b80a0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27</vt:i4>
      </vt:variant>
    </vt:vector>
  </HeadingPairs>
  <TitlesOfParts>
    <vt:vector size="56" baseType="lpstr">
      <vt:lpstr>Directions for Treasurer</vt:lpstr>
      <vt:lpstr>4-H Club's Yearly Budget</vt:lpstr>
      <vt:lpstr>October Financial Record</vt:lpstr>
      <vt:lpstr>October Treasurer's Report</vt:lpstr>
      <vt:lpstr>November Financial Record</vt:lpstr>
      <vt:lpstr>November Treasurer's Report</vt:lpstr>
      <vt:lpstr>December Financial Record</vt:lpstr>
      <vt:lpstr>December Treasurer's Report</vt:lpstr>
      <vt:lpstr>January Financial Record</vt:lpstr>
      <vt:lpstr>January Treasurer's Report</vt:lpstr>
      <vt:lpstr>February Financial Record</vt:lpstr>
      <vt:lpstr>February Treasurer's Report</vt:lpstr>
      <vt:lpstr>March Financial Record</vt:lpstr>
      <vt:lpstr>March Treasurer's Report</vt:lpstr>
      <vt:lpstr>April Financial Record</vt:lpstr>
      <vt:lpstr>April Treasurer's Report</vt:lpstr>
      <vt:lpstr>May Financial Record</vt:lpstr>
      <vt:lpstr>May Treasurer's Report</vt:lpstr>
      <vt:lpstr>June Financial Record</vt:lpstr>
      <vt:lpstr>June Treasurer's Report</vt:lpstr>
      <vt:lpstr>July Financial Record</vt:lpstr>
      <vt:lpstr>July Treasurer's Report</vt:lpstr>
      <vt:lpstr>August Financial Record</vt:lpstr>
      <vt:lpstr>August Treasurer's Report</vt:lpstr>
      <vt:lpstr>September Financial Record</vt:lpstr>
      <vt:lpstr>September Treasurer's Report</vt:lpstr>
      <vt:lpstr>Yearly Summary of Club Finances</vt:lpstr>
      <vt:lpstr>Record of Club Finances</vt:lpstr>
      <vt:lpstr>Monthly Treasurer's Report</vt:lpstr>
      <vt:lpstr>'4-H Club''s Yearly Budget'!Print_Area</vt:lpstr>
      <vt:lpstr>'April Financial Record'!Print_Area</vt:lpstr>
      <vt:lpstr>'April Treasurer''s Report'!Print_Area</vt:lpstr>
      <vt:lpstr>'August Financial Record'!Print_Area</vt:lpstr>
      <vt:lpstr>'August Treasurer''s Report'!Print_Area</vt:lpstr>
      <vt:lpstr>'December Financial Record'!Print_Area</vt:lpstr>
      <vt:lpstr>'December Treasurer''s Report'!Print_Area</vt:lpstr>
      <vt:lpstr>'Directions for Treasurer'!Print_Area</vt:lpstr>
      <vt:lpstr>'February Financial Record'!Print_Area</vt:lpstr>
      <vt:lpstr>'February Treasurer''s Report'!Print_Area</vt:lpstr>
      <vt:lpstr>'January Financial Record'!Print_Area</vt:lpstr>
      <vt:lpstr>'January Treasurer''s Report'!Print_Area</vt:lpstr>
      <vt:lpstr>'July Financial Record'!Print_Area</vt:lpstr>
      <vt:lpstr>'July Treasurer''s Report'!Print_Area</vt:lpstr>
      <vt:lpstr>'June Financial Record'!Print_Area</vt:lpstr>
      <vt:lpstr>'June Treasurer''s Report'!Print_Area</vt:lpstr>
      <vt:lpstr>'March Financial Record'!Print_Area</vt:lpstr>
      <vt:lpstr>'March Treasurer''s Report'!Print_Area</vt:lpstr>
      <vt:lpstr>'May Financial Record'!Print_Area</vt:lpstr>
      <vt:lpstr>'May Treasurer''s Report'!Print_Area</vt:lpstr>
      <vt:lpstr>'November Financial Record'!Print_Area</vt:lpstr>
      <vt:lpstr>'November Treasurer''s Report'!Print_Area</vt:lpstr>
      <vt:lpstr>'October Financial Record'!Print_Area</vt:lpstr>
      <vt:lpstr>'October Treasurer''s Report'!Print_Area</vt:lpstr>
      <vt:lpstr>'September Financial Record'!Print_Area</vt:lpstr>
      <vt:lpstr>'September Treasurer''s Report'!Print_Area</vt:lpstr>
      <vt:lpstr>'Yearly Summary of Club Finances'!Print_Area</vt:lpstr>
    </vt:vector>
  </TitlesOfParts>
  <Company>K-State Research and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Richard Fechter</cp:lastModifiedBy>
  <cp:lastPrinted>2012-11-07T17:44:27Z</cp:lastPrinted>
  <dcterms:created xsi:type="dcterms:W3CDTF">2012-09-10T19:33:33Z</dcterms:created>
  <dcterms:modified xsi:type="dcterms:W3CDTF">2023-10-10T21:10:03Z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0x010100AE0CBE063EE55D4A9D6FE28C73B0F27C</vt:lpwstr>
  </property>
</Properties>
</file>